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27735" windowHeight="13950" activeTab="3"/>
  </bookViews>
  <sheets>
    <sheet name="普科開課" sheetId="1" r:id="rId1"/>
    <sheet name="職科開課" sheetId="2" r:id="rId2"/>
    <sheet name="普科重補修名單" sheetId="3" r:id="rId3"/>
    <sheet name="職科重補修名單" sheetId="4" r:id="rId4"/>
    <sheet name="1091晚輔導和第八節開課時間" sheetId="5" r:id="rId5"/>
  </sheets>
  <definedNames>
    <definedName name="_xlnm._FilterDatabase" localSheetId="2" hidden="1">普科重補修名單!$A$2:$H$67</definedName>
    <definedName name="_xlnm._FilterDatabase" localSheetId="0" hidden="1">普科開課!$B$2:$F$46</definedName>
    <definedName name="_xlnm._FilterDatabase" localSheetId="3" hidden="1">職科重補修名單!$A$2:$J$451</definedName>
    <definedName name="_xlnm._FilterDatabase" localSheetId="1" hidden="1">職科開課!$B$2:$J$125</definedName>
  </definedNames>
  <calcPr calcId="144525"/>
</workbook>
</file>

<file path=xl/calcChain.xml><?xml version="1.0" encoding="utf-8"?>
<calcChain xmlns="http://schemas.openxmlformats.org/spreadsheetml/2006/main">
  <c r="K20" i="4" l="1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10" i="4"/>
  <c r="K11" i="4"/>
  <c r="K12" i="4"/>
  <c r="K13" i="4"/>
  <c r="K14" i="4"/>
  <c r="K15" i="4"/>
  <c r="K16" i="4"/>
  <c r="K17" i="4"/>
  <c r="K18" i="4"/>
  <c r="K19" i="4"/>
  <c r="K3" i="4"/>
  <c r="K4" i="4"/>
  <c r="K5" i="4"/>
  <c r="K6" i="4"/>
  <c r="K7" i="4"/>
  <c r="K8" i="4"/>
  <c r="K9" i="4"/>
  <c r="K2" i="4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I60" i="3" l="1"/>
  <c r="I33" i="3"/>
  <c r="I18" i="3"/>
  <c r="I51" i="3"/>
  <c r="I4" i="3"/>
  <c r="I16" i="3"/>
  <c r="I28" i="3"/>
  <c r="I40" i="3"/>
  <c r="I62" i="3"/>
  <c r="I5" i="3"/>
  <c r="I17" i="3"/>
  <c r="I29" i="3"/>
  <c r="I41" i="3"/>
  <c r="I52" i="3"/>
  <c r="I63" i="3"/>
  <c r="I6" i="3"/>
  <c r="I30" i="3"/>
  <c r="I42" i="3"/>
  <c r="I53" i="3"/>
  <c r="I64" i="3"/>
  <c r="I7" i="3"/>
  <c r="I19" i="3"/>
  <c r="I31" i="3"/>
  <c r="I43" i="3"/>
  <c r="I54" i="3"/>
  <c r="I65" i="3"/>
  <c r="I8" i="3"/>
  <c r="I20" i="3"/>
  <c r="I32" i="3"/>
  <c r="I44" i="3"/>
  <c r="I55" i="3"/>
  <c r="I66" i="3"/>
  <c r="I56" i="3"/>
  <c r="I67" i="3"/>
  <c r="I10" i="3"/>
  <c r="I22" i="3"/>
  <c r="I34" i="3"/>
  <c r="I46" i="3"/>
  <c r="I57" i="3"/>
  <c r="I11" i="3"/>
  <c r="I23" i="3"/>
  <c r="I35" i="3"/>
  <c r="I47" i="3"/>
  <c r="I12" i="3"/>
  <c r="I24" i="3"/>
  <c r="I36" i="3"/>
  <c r="I48" i="3"/>
  <c r="I58" i="3"/>
  <c r="I13" i="3"/>
  <c r="I25" i="3"/>
  <c r="I37" i="3"/>
  <c r="I49" i="3"/>
  <c r="I59" i="3"/>
  <c r="I14" i="3"/>
  <c r="I26" i="3"/>
  <c r="I38" i="3"/>
  <c r="I50" i="3"/>
  <c r="I39" i="3"/>
  <c r="I61" i="3"/>
  <c r="I4" i="4"/>
  <c r="I451" i="4"/>
  <c r="I439" i="4"/>
  <c r="I427" i="4"/>
  <c r="I415" i="4"/>
  <c r="I403" i="4"/>
  <c r="I391" i="4"/>
  <c r="I379" i="4"/>
  <c r="I367" i="4"/>
  <c r="I355" i="4"/>
  <c r="I343" i="4"/>
  <c r="I331" i="4"/>
  <c r="I319" i="4"/>
  <c r="I307" i="4"/>
  <c r="I295" i="4"/>
  <c r="I283" i="4"/>
  <c r="I271" i="4"/>
  <c r="I259" i="4"/>
  <c r="I247" i="4"/>
  <c r="I235" i="4"/>
  <c r="I223" i="4"/>
  <c r="I211" i="4"/>
  <c r="I199" i="4"/>
  <c r="I187" i="4"/>
  <c r="I175" i="4"/>
  <c r="I163" i="4"/>
  <c r="I151" i="4"/>
  <c r="I139" i="4"/>
  <c r="I127" i="4"/>
  <c r="I115" i="4"/>
  <c r="I103" i="4"/>
  <c r="I91" i="4"/>
  <c r="I79" i="4"/>
  <c r="I67" i="4"/>
  <c r="I55" i="4"/>
  <c r="I43" i="4"/>
  <c r="I31" i="4"/>
  <c r="I3" i="4"/>
  <c r="I450" i="4"/>
  <c r="I438" i="4"/>
  <c r="I426" i="4"/>
  <c r="I414" i="4"/>
  <c r="I402" i="4"/>
  <c r="I390" i="4"/>
  <c r="I378" i="4"/>
  <c r="I366" i="4"/>
  <c r="I354" i="4"/>
  <c r="I342" i="4"/>
  <c r="I330" i="4"/>
  <c r="I318" i="4"/>
  <c r="I306" i="4"/>
  <c r="I294" i="4"/>
  <c r="I282" i="4"/>
  <c r="I270" i="4"/>
  <c r="I258" i="4"/>
  <c r="I246" i="4"/>
  <c r="I234" i="4"/>
  <c r="I222" i="4"/>
  <c r="I210" i="4"/>
  <c r="I198" i="4"/>
  <c r="I186" i="4"/>
  <c r="I174" i="4"/>
  <c r="I162" i="4"/>
  <c r="I150" i="4"/>
  <c r="I138" i="4"/>
  <c r="I126" i="4"/>
  <c r="I114" i="4"/>
  <c r="I102" i="4"/>
  <c r="I90" i="4"/>
  <c r="I78" i="4"/>
  <c r="I66" i="4"/>
  <c r="I54" i="4"/>
  <c r="I42" i="4"/>
  <c r="I30" i="4"/>
  <c r="I19" i="4"/>
  <c r="I449" i="4"/>
  <c r="I437" i="4"/>
  <c r="I425" i="4"/>
  <c r="I413" i="4"/>
  <c r="I401" i="4"/>
  <c r="I389" i="4"/>
  <c r="I377" i="4"/>
  <c r="I365" i="4"/>
  <c r="I353" i="4"/>
  <c r="I341" i="4"/>
  <c r="I329" i="4"/>
  <c r="I317" i="4"/>
  <c r="I305" i="4"/>
  <c r="I293" i="4"/>
  <c r="I281" i="4"/>
  <c r="I269" i="4"/>
  <c r="I257" i="4"/>
  <c r="I245" i="4"/>
  <c r="I233" i="4"/>
  <c r="I221" i="4"/>
  <c r="I209" i="4"/>
  <c r="I197" i="4"/>
  <c r="I185" i="4"/>
  <c r="I173" i="4"/>
  <c r="I161" i="4"/>
  <c r="I149" i="4"/>
  <c r="I137" i="4"/>
  <c r="I125" i="4"/>
  <c r="I113" i="4"/>
  <c r="I101" i="4"/>
  <c r="I89" i="4"/>
  <c r="I77" i="4"/>
  <c r="I65" i="4"/>
  <c r="I53" i="4"/>
  <c r="I41" i="4"/>
  <c r="I29" i="4"/>
  <c r="I18" i="4"/>
  <c r="I448" i="4"/>
  <c r="I436" i="4"/>
  <c r="I424" i="4"/>
  <c r="I412" i="4"/>
  <c r="I400" i="4"/>
  <c r="I388" i="4"/>
  <c r="I376" i="4"/>
  <c r="I364" i="4"/>
  <c r="I352" i="4"/>
  <c r="I340" i="4"/>
  <c r="I328" i="4"/>
  <c r="I316" i="4"/>
  <c r="I304" i="4"/>
  <c r="I292" i="4"/>
  <c r="I280" i="4"/>
  <c r="I268" i="4"/>
  <c r="I256" i="4"/>
  <c r="I244" i="4"/>
  <c r="I232" i="4"/>
  <c r="I220" i="4"/>
  <c r="I208" i="4"/>
  <c r="I196" i="4"/>
  <c r="I184" i="4"/>
  <c r="I172" i="4"/>
  <c r="I160" i="4"/>
  <c r="I148" i="4"/>
  <c r="I136" i="4"/>
  <c r="I124" i="4"/>
  <c r="I112" i="4"/>
  <c r="I100" i="4"/>
  <c r="I88" i="4"/>
  <c r="I76" i="4"/>
  <c r="I64" i="4"/>
  <c r="I52" i="4"/>
  <c r="I40" i="4"/>
  <c r="I28" i="4"/>
  <c r="I17" i="4"/>
  <c r="I447" i="4"/>
  <c r="I435" i="4"/>
  <c r="I423" i="4"/>
  <c r="I411" i="4"/>
  <c r="I399" i="4"/>
  <c r="I387" i="4"/>
  <c r="I375" i="4"/>
  <c r="I363" i="4"/>
  <c r="I351" i="4"/>
  <c r="I339" i="4"/>
  <c r="I327" i="4"/>
  <c r="I315" i="4"/>
  <c r="I303" i="4"/>
  <c r="I291" i="4"/>
  <c r="I267" i="4"/>
  <c r="I255" i="4"/>
  <c r="I243" i="4"/>
  <c r="I231" i="4"/>
  <c r="I219" i="4"/>
  <c r="I207" i="4"/>
  <c r="I195" i="4"/>
  <c r="I183" i="4"/>
  <c r="I171" i="4"/>
  <c r="I159" i="4"/>
  <c r="I147" i="4"/>
  <c r="I135" i="4"/>
  <c r="I123" i="4"/>
  <c r="I111" i="4"/>
  <c r="I99" i="4"/>
  <c r="I87" i="4"/>
  <c r="I75" i="4"/>
  <c r="I63" i="4"/>
  <c r="I51" i="4"/>
  <c r="I39" i="4"/>
  <c r="I27" i="4"/>
  <c r="I16" i="4"/>
  <c r="I446" i="4"/>
  <c r="I434" i="4"/>
  <c r="I422" i="4"/>
  <c r="I410" i="4"/>
  <c r="I398" i="4"/>
  <c r="I386" i="4"/>
  <c r="I374" i="4"/>
  <c r="I362" i="4"/>
  <c r="I350" i="4"/>
  <c r="I338" i="4"/>
  <c r="I326" i="4"/>
  <c r="I314" i="4"/>
  <c r="I302" i="4"/>
  <c r="I290" i="4"/>
  <c r="I278" i="4"/>
  <c r="I266" i="4"/>
  <c r="I254" i="4"/>
  <c r="I242" i="4"/>
  <c r="I230" i="4"/>
  <c r="I218" i="4"/>
  <c r="I206" i="4"/>
  <c r="I194" i="4"/>
  <c r="I182" i="4"/>
  <c r="I170" i="4"/>
  <c r="I158" i="4"/>
  <c r="I146" i="4"/>
  <c r="I134" i="4"/>
  <c r="I122" i="4"/>
  <c r="I110" i="4"/>
  <c r="I98" i="4"/>
  <c r="I86" i="4"/>
  <c r="I74" i="4"/>
  <c r="I62" i="4"/>
  <c r="I50" i="4"/>
  <c r="I38" i="4"/>
  <c r="I26" i="4"/>
  <c r="I15" i="4"/>
  <c r="I445" i="4"/>
  <c r="I433" i="4"/>
  <c r="I421" i="4"/>
  <c r="I409" i="4"/>
  <c r="I397" i="4"/>
  <c r="I385" i="4"/>
  <c r="I373" i="4"/>
  <c r="I361" i="4"/>
  <c r="I349" i="4"/>
  <c r="I337" i="4"/>
  <c r="I325" i="4"/>
  <c r="I313" i="4"/>
  <c r="I301" i="4"/>
  <c r="I289" i="4"/>
  <c r="I277" i="4"/>
  <c r="I265" i="4"/>
  <c r="I253" i="4"/>
  <c r="I241" i="4"/>
  <c r="I229" i="4"/>
  <c r="I217" i="4"/>
  <c r="I205" i="4"/>
  <c r="I193" i="4"/>
  <c r="I181" i="4"/>
  <c r="I169" i="4"/>
  <c r="I157" i="4"/>
  <c r="I145" i="4"/>
  <c r="I133" i="4"/>
  <c r="I121" i="4"/>
  <c r="I109" i="4"/>
  <c r="I97" i="4"/>
  <c r="I85" i="4"/>
  <c r="I73" i="4"/>
  <c r="I61" i="4"/>
  <c r="I49" i="4"/>
  <c r="I37" i="4"/>
  <c r="I25" i="4"/>
  <c r="I9" i="4"/>
  <c r="I14" i="4"/>
  <c r="I444" i="4"/>
  <c r="I432" i="4"/>
  <c r="I420" i="4"/>
  <c r="I408" i="4"/>
  <c r="I396" i="4"/>
  <c r="I384" i="4"/>
  <c r="I372" i="4"/>
  <c r="I360" i="4"/>
  <c r="I348" i="4"/>
  <c r="I336" i="4"/>
  <c r="I324" i="4"/>
  <c r="I312" i="4"/>
  <c r="I300" i="4"/>
  <c r="I288" i="4"/>
  <c r="I276" i="4"/>
  <c r="I264" i="4"/>
  <c r="I252" i="4"/>
  <c r="I240" i="4"/>
  <c r="I228" i="4"/>
  <c r="I216" i="4"/>
  <c r="I204" i="4"/>
  <c r="I192" i="4"/>
  <c r="I180" i="4"/>
  <c r="I168" i="4"/>
  <c r="I156" i="4"/>
  <c r="I144" i="4"/>
  <c r="I132" i="4"/>
  <c r="I120" i="4"/>
  <c r="I108" i="4"/>
  <c r="I96" i="4"/>
  <c r="I84" i="4"/>
  <c r="I72" i="4"/>
  <c r="I60" i="4"/>
  <c r="I48" i="4"/>
  <c r="I36" i="4"/>
  <c r="I24" i="4"/>
  <c r="I8" i="4"/>
  <c r="I13" i="4"/>
  <c r="I443" i="4"/>
  <c r="I431" i="4"/>
  <c r="I419" i="4"/>
  <c r="I407" i="4"/>
  <c r="I395" i="4"/>
  <c r="I383" i="4"/>
  <c r="I371" i="4"/>
  <c r="I359" i="4"/>
  <c r="I347" i="4"/>
  <c r="I335" i="4"/>
  <c r="I323" i="4"/>
  <c r="I311" i="4"/>
  <c r="I299" i="4"/>
  <c r="I287" i="4"/>
  <c r="I275" i="4"/>
  <c r="I263" i="4"/>
  <c r="I251" i="4"/>
  <c r="I239" i="4"/>
  <c r="I227" i="4"/>
  <c r="I215" i="4"/>
  <c r="I203" i="4"/>
  <c r="I191" i="4"/>
  <c r="I179" i="4"/>
  <c r="I167" i="4"/>
  <c r="I155" i="4"/>
  <c r="I143" i="4"/>
  <c r="I131" i="4"/>
  <c r="I119" i="4"/>
  <c r="I107" i="4"/>
  <c r="I95" i="4"/>
  <c r="I83" i="4"/>
  <c r="I71" i="4"/>
  <c r="I59" i="4"/>
  <c r="I47" i="4"/>
  <c r="I35" i="4"/>
  <c r="I23" i="4"/>
  <c r="I7" i="4"/>
  <c r="I12" i="4"/>
  <c r="I442" i="4"/>
  <c r="I430" i="4"/>
  <c r="I418" i="4"/>
  <c r="I406" i="4"/>
  <c r="I394" i="4"/>
  <c r="I382" i="4"/>
  <c r="I370" i="4"/>
  <c r="I358" i="4"/>
  <c r="I346" i="4"/>
  <c r="I334" i="4"/>
  <c r="I322" i="4"/>
  <c r="I310" i="4"/>
  <c r="I298" i="4"/>
  <c r="I274" i="4"/>
  <c r="I262" i="4"/>
  <c r="I250" i="4"/>
  <c r="I238" i="4"/>
  <c r="I226" i="4"/>
  <c r="I214" i="4"/>
  <c r="I202" i="4"/>
  <c r="I190" i="4"/>
  <c r="I178" i="4"/>
  <c r="I166" i="4"/>
  <c r="I154" i="4"/>
  <c r="I142" i="4"/>
  <c r="I130" i="4"/>
  <c r="I118" i="4"/>
  <c r="I106" i="4"/>
  <c r="I94" i="4"/>
  <c r="I82" i="4"/>
  <c r="I70" i="4"/>
  <c r="I58" i="4"/>
  <c r="I46" i="4"/>
  <c r="I34" i="4"/>
  <c r="I22" i="4"/>
  <c r="I6" i="4"/>
  <c r="I11" i="4"/>
  <c r="I441" i="4"/>
  <c r="I429" i="4"/>
  <c r="I417" i="4"/>
  <c r="I405" i="4"/>
  <c r="I393" i="4"/>
  <c r="I381" i="4"/>
  <c r="I369" i="4"/>
  <c r="I357" i="4"/>
  <c r="I345" i="4"/>
  <c r="I333" i="4"/>
  <c r="I321" i="4"/>
  <c r="I309" i="4"/>
  <c r="I297" i="4"/>
  <c r="I285" i="4"/>
  <c r="I273" i="4"/>
  <c r="I261" i="4"/>
  <c r="I249" i="4"/>
  <c r="I237" i="4"/>
  <c r="I225" i="4"/>
  <c r="I213" i="4"/>
  <c r="I201" i="4"/>
  <c r="I189" i="4"/>
  <c r="I177" i="4"/>
  <c r="I165" i="4"/>
  <c r="I153" i="4"/>
  <c r="I141" i="4"/>
  <c r="I129" i="4"/>
  <c r="I117" i="4"/>
  <c r="I105" i="4"/>
  <c r="I93" i="4"/>
  <c r="I81" i="4"/>
  <c r="I69" i="4"/>
  <c r="I57" i="4"/>
  <c r="I45" i="4"/>
  <c r="I33" i="4"/>
  <c r="I21" i="4"/>
  <c r="I5" i="4"/>
  <c r="I10" i="4"/>
  <c r="I440" i="4"/>
  <c r="I428" i="4"/>
  <c r="I416" i="4"/>
  <c r="I404" i="4"/>
  <c r="I392" i="4"/>
  <c r="I380" i="4"/>
  <c r="I368" i="4"/>
  <c r="I356" i="4"/>
  <c r="I344" i="4"/>
  <c r="I332" i="4"/>
  <c r="I320" i="4"/>
  <c r="I308" i="4"/>
  <c r="I296" i="4"/>
  <c r="I284" i="4"/>
  <c r="I272" i="4"/>
  <c r="I260" i="4"/>
  <c r="I248" i="4"/>
  <c r="I236" i="4"/>
  <c r="I224" i="4"/>
  <c r="I212" i="4"/>
  <c r="I200" i="4"/>
  <c r="I188" i="4"/>
  <c r="I176" i="4"/>
  <c r="I164" i="4"/>
  <c r="I152" i="4"/>
  <c r="I140" i="4"/>
  <c r="I128" i="4"/>
  <c r="I116" i="4"/>
  <c r="I104" i="4"/>
  <c r="I92" i="4"/>
  <c r="I80" i="4"/>
  <c r="I68" i="4"/>
  <c r="I56" i="4"/>
  <c r="I44" i="4"/>
  <c r="I32" i="4"/>
  <c r="I20" i="4"/>
  <c r="I3" i="3"/>
  <c r="I21" i="3"/>
  <c r="I27" i="3"/>
  <c r="I45" i="3"/>
  <c r="I15" i="3"/>
  <c r="I9" i="3"/>
</calcChain>
</file>

<file path=xl/sharedStrings.xml><?xml version="1.0" encoding="utf-8"?>
<sst xmlns="http://schemas.openxmlformats.org/spreadsheetml/2006/main" count="4849" uniqueCount="603">
  <si>
    <t>學期</t>
  </si>
  <si>
    <t>科目名稱</t>
  </si>
  <si>
    <t>屬性</t>
  </si>
  <si>
    <t>學分</t>
  </si>
  <si>
    <t>受課老師</t>
  </si>
  <si>
    <t>自學班</t>
  </si>
  <si>
    <t>拿作業時間/地點</t>
  </si>
  <si>
    <t>一上</t>
  </si>
  <si>
    <t>公民與社會</t>
  </si>
  <si>
    <t>必</t>
  </si>
  <si>
    <t>李滙慈</t>
  </si>
  <si>
    <t>11/09中午12點以前/教務處</t>
  </si>
  <si>
    <t>基礎生物</t>
  </si>
  <si>
    <t>許修銘</t>
  </si>
  <si>
    <t>11/11放學16:00~17:00至汽二乙教室(A203)</t>
  </si>
  <si>
    <t>基礎物理</t>
  </si>
  <si>
    <t>數學</t>
  </si>
  <si>
    <t>陳志雄</t>
  </si>
  <si>
    <t>課堂告知</t>
  </si>
  <si>
    <t>歷史</t>
  </si>
  <si>
    <t>張英娟</t>
  </si>
  <si>
    <t>老師於課堂中告知</t>
  </si>
  <si>
    <t>英文</t>
  </si>
  <si>
    <t>梁麗梅</t>
  </si>
  <si>
    <t>國文</t>
  </si>
  <si>
    <t>唐盈棣</t>
  </si>
  <si>
    <t>11/11中午12點以前/教務處</t>
  </si>
  <si>
    <t>地理</t>
  </si>
  <si>
    <t>林宜樺</t>
  </si>
  <si>
    <t>美術</t>
  </si>
  <si>
    <t>鄭伊晴</t>
  </si>
  <si>
    <t>11/9-12 12:00-12:30動二甲</t>
  </si>
  <si>
    <t>家政</t>
  </si>
  <si>
    <t>一下</t>
  </si>
  <si>
    <t>基礎化學</t>
  </si>
  <si>
    <t>生命教育</t>
  </si>
  <si>
    <t>選</t>
  </si>
  <si>
    <t>楊紫琪</t>
  </si>
  <si>
    <t>11/09中午12-13點 輔導室</t>
  </si>
  <si>
    <t>二上</t>
  </si>
  <si>
    <t>基礎地科</t>
  </si>
  <si>
    <t>中華文化基本教材</t>
  </si>
  <si>
    <t>二下</t>
  </si>
  <si>
    <t>資訊科技概論</t>
  </si>
  <si>
    <t>王維洸</t>
  </si>
  <si>
    <t>11/05 早上10點 B204</t>
  </si>
  <si>
    <t>地球科學</t>
  </si>
  <si>
    <t>時尚生活</t>
  </si>
  <si>
    <t>張庭榕</t>
  </si>
  <si>
    <t>音樂</t>
  </si>
  <si>
    <t>數學演習</t>
  </si>
  <si>
    <t>體育</t>
  </si>
  <si>
    <t>謝巧玲</t>
  </si>
  <si>
    <t>於課堂告知</t>
  </si>
  <si>
    <t>※1.成績12月底前繳交</t>
  </si>
  <si>
    <t>※2.重補修課程計畫含自學班作業上傳至https://drive.google.com/drive/u/1/folders/1CIyrGQX2QrUR0ngw6pFuBLeoWljwVJR-</t>
  </si>
  <si>
    <t>※.若開設專班的老師開課時間請留意上課學生，避免衝到晚輔導時間</t>
  </si>
  <si>
    <t>人數</t>
  </si>
  <si>
    <t>授課老師</t>
  </si>
  <si>
    <t>自學班/專班</t>
  </si>
  <si>
    <t>上課時間地點</t>
  </si>
  <si>
    <t>引擎原理與實習</t>
  </si>
  <si>
    <t>陳濂承</t>
  </si>
  <si>
    <t>2020/11/12 早上09:00~11:00 科辦</t>
  </si>
  <si>
    <t>全民國防教育</t>
  </si>
  <si>
    <t>2020/11/04下午14點~16點/教務處</t>
  </si>
  <si>
    <t>色彩原理</t>
  </si>
  <si>
    <t>汽車學</t>
  </si>
  <si>
    <t>計算機概論</t>
  </si>
  <si>
    <t>陳李瑋</t>
  </si>
  <si>
    <t>11/11中午12：00以前/科辦</t>
  </si>
  <si>
    <t>展演實務</t>
  </si>
  <si>
    <t>健康與護理</t>
  </si>
  <si>
    <t>2020/11/3下午1:00於汽三乙班</t>
  </si>
  <si>
    <t>動力機械概論</t>
  </si>
  <si>
    <t>基本電學實習</t>
  </si>
  <si>
    <t>專業藝術概論</t>
  </si>
  <si>
    <t>設計概論</t>
  </si>
  <si>
    <t>網頁設計實習</t>
  </si>
  <si>
    <t>林羿君</t>
  </si>
  <si>
    <t>11/05(四)中午12點以前到教務處</t>
  </si>
  <si>
    <t>機電識圖與實習</t>
  </si>
  <si>
    <t>餐旅安全與衛生</t>
  </si>
  <si>
    <t>王金華</t>
  </si>
  <si>
    <t>11/6(五)8點-12點餐飲科辦</t>
  </si>
  <si>
    <t>餐旅服務</t>
  </si>
  <si>
    <t>餐旅概論</t>
  </si>
  <si>
    <t>李芃瑤</t>
  </si>
  <si>
    <t>繪畫基礎</t>
  </si>
  <si>
    <t>王樹傑</t>
  </si>
  <si>
    <t>2020/11/12   16點之前</t>
  </si>
  <si>
    <t>陳姵妏</t>
  </si>
  <si>
    <t>11/03  早上10點  B201</t>
  </si>
  <si>
    <t>林鳳琦</t>
  </si>
  <si>
    <t>11/5 早上10點 動一甲教室（B401）</t>
  </si>
  <si>
    <t>2020/11/04中午12點以前/教務處</t>
  </si>
  <si>
    <t>英語文</t>
  </si>
  <si>
    <t>11/5早上10點 動一甲教室（B401）</t>
  </si>
  <si>
    <t>資訊科技</t>
  </si>
  <si>
    <t>國語文</t>
  </si>
  <si>
    <t>程式設計實習</t>
  </si>
  <si>
    <t>自行車修護實習</t>
  </si>
  <si>
    <t>觀光餐旅業導論</t>
  </si>
  <si>
    <t>數位設計實務</t>
  </si>
  <si>
    <t>繪畫基礎實務</t>
  </si>
  <si>
    <t>藝術概論</t>
  </si>
  <si>
    <t>中餐烹調</t>
  </si>
  <si>
    <t>王子蕾</t>
  </si>
  <si>
    <t>生涯規劃</t>
  </si>
  <si>
    <t>2020/11/9中午12點~13點輔導室</t>
  </si>
  <si>
    <t>楊白鯨</t>
  </si>
  <si>
    <t>11月5日下午4點~6點/B棟6樓電腦中心</t>
  </si>
  <si>
    <t>汽車底盤與實習</t>
  </si>
  <si>
    <t>11/11中午12：00以前/教務處</t>
  </si>
  <si>
    <t>基本電學II</t>
  </si>
  <si>
    <t>基本線性電路II</t>
  </si>
  <si>
    <t>基礎圖學</t>
  </si>
  <si>
    <t>程式語言</t>
  </si>
  <si>
    <t>鍾震寰</t>
  </si>
  <si>
    <t>專班</t>
  </si>
  <si>
    <t>11/09 17點30~19點A302教室</t>
  </si>
  <si>
    <t>藍威</t>
  </si>
  <si>
    <t>11月14日08:00~16:00 (08:00前著運動服裝學務處走廊集合)
11月15日08:00~12:00 (08:00前著運動服裝學務處走廊集合)</t>
  </si>
  <si>
    <t>楊麗卿</t>
  </si>
  <si>
    <t>11/11早上8點~12點 A301</t>
  </si>
  <si>
    <t>機械工作法與實習</t>
  </si>
  <si>
    <t>黃佳彬</t>
  </si>
  <si>
    <t>11/06中午12點~13點到教務處</t>
  </si>
  <si>
    <t>網路程式設計實習</t>
  </si>
  <si>
    <t>星期三早上8-11點  音樂教室</t>
  </si>
  <si>
    <t>物理</t>
  </si>
  <si>
    <t>烘培食品製作</t>
  </si>
  <si>
    <t>廖家珍</t>
  </si>
  <si>
    <t>11/10 早上8點~16點前烘焙坊</t>
  </si>
  <si>
    <t>遊戲程式設計概論</t>
  </si>
  <si>
    <t>汽車學Ⅲ</t>
  </si>
  <si>
    <t>王信凱</t>
  </si>
  <si>
    <t>11/11 8:00-13:00 至汽車工廠（帶補修課本）</t>
  </si>
  <si>
    <t>飲料與調酒</t>
  </si>
  <si>
    <t>電子學</t>
  </si>
  <si>
    <t>電工概論與實習</t>
  </si>
  <si>
    <t>數位邏輯</t>
  </si>
  <si>
    <t>機件原理</t>
  </si>
  <si>
    <t>應用力學</t>
  </si>
  <si>
    <t>應用力學II</t>
  </si>
  <si>
    <t>藝術欣賞</t>
  </si>
  <si>
    <t>基本設計</t>
  </si>
  <si>
    <t>基礎造型</t>
  </si>
  <si>
    <t>林淑怡</t>
  </si>
  <si>
    <t>11/3~11/5、11/10~11/12下午5：30~7：45</t>
  </si>
  <si>
    <t>謝明婷</t>
  </si>
  <si>
    <t>2020/11/05 9點~15點以前/學務處</t>
  </si>
  <si>
    <t>電子概論與實習</t>
  </si>
  <si>
    <t>汽車學IV</t>
  </si>
  <si>
    <t>程式語言實習</t>
  </si>
  <si>
    <t>杜信德</t>
  </si>
  <si>
    <t>11/6放學前 餐三乙教室拿作業</t>
  </si>
  <si>
    <t>數位電路實習</t>
  </si>
  <si>
    <t>機件原理II</t>
  </si>
  <si>
    <t>選修數位邏輯</t>
  </si>
  <si>
    <t>營養學</t>
  </si>
  <si>
    <t>餐旅英文與會話</t>
  </si>
  <si>
    <t>※2.重補修課程計畫含自學班作業上傳至 https://drive.google.com/drive/u/1/folders/1CIyrGQX2QrUR0ngw6pFuBLeoWljwVJR-</t>
  </si>
  <si>
    <t>※3.若專班老師開課時間請留意上課學生，避免衝到晚輔導時間，在此提供晚輔導時間以及重補修名單</t>
  </si>
  <si>
    <t>班級名稱</t>
  </si>
  <si>
    <t>學號</t>
  </si>
  <si>
    <t>姓名</t>
  </si>
  <si>
    <t>科目</t>
  </si>
  <si>
    <t>普三甲</t>
  </si>
  <si>
    <t>711002</t>
  </si>
  <si>
    <t>江培菁</t>
  </si>
  <si>
    <t>003</t>
  </si>
  <si>
    <t>711012</t>
  </si>
  <si>
    <t>胡凱聖</t>
  </si>
  <si>
    <t>105</t>
  </si>
  <si>
    <t>711013</t>
  </si>
  <si>
    <t>黃瀚毅</t>
  </si>
  <si>
    <t>008</t>
  </si>
  <si>
    <t>711008</t>
  </si>
  <si>
    <t>蔡雅鈴</t>
  </si>
  <si>
    <t>013</t>
  </si>
  <si>
    <t>109</t>
  </si>
  <si>
    <t>江珈綺</t>
  </si>
  <si>
    <t>001</t>
  </si>
  <si>
    <t>0013</t>
  </si>
  <si>
    <t>007</t>
  </si>
  <si>
    <t>0135</t>
  </si>
  <si>
    <t>014</t>
  </si>
  <si>
    <t>2014</t>
  </si>
  <si>
    <t>946</t>
  </si>
  <si>
    <t>996</t>
  </si>
  <si>
    <t>林冠璇</t>
  </si>
  <si>
    <t>002</t>
  </si>
  <si>
    <t>林恒良</t>
  </si>
  <si>
    <t>0101</t>
  </si>
  <si>
    <t>吳欣芮</t>
  </si>
  <si>
    <t>009</t>
  </si>
  <si>
    <t>015</t>
  </si>
  <si>
    <t>107</t>
  </si>
  <si>
    <t>108</t>
  </si>
  <si>
    <t>975</t>
  </si>
  <si>
    <t>※3.若專班老師開課時間請留意上課學生，避免衝到晚輔導時間</t>
  </si>
  <si>
    <t>班級</t>
  </si>
  <si>
    <t>導師</t>
  </si>
  <si>
    <t>畢汽三丁</t>
  </si>
  <si>
    <t>513234</t>
  </si>
  <si>
    <t>鄭金岳</t>
  </si>
  <si>
    <t>呂柏諭</t>
  </si>
  <si>
    <t>畢餐三甲</t>
  </si>
  <si>
    <t>618045</t>
  </si>
  <si>
    <t>林柏諺</t>
  </si>
  <si>
    <t>廖育籐</t>
  </si>
  <si>
    <t>餐三乙</t>
  </si>
  <si>
    <t>718011</t>
  </si>
  <si>
    <t>曾薇甄</t>
  </si>
  <si>
    <t>718104</t>
  </si>
  <si>
    <t>龔琬晴</t>
  </si>
  <si>
    <t>718123</t>
  </si>
  <si>
    <t>陳柏豪</t>
  </si>
  <si>
    <t>718078</t>
  </si>
  <si>
    <t>許煒杰</t>
  </si>
  <si>
    <t>餐三甲</t>
  </si>
  <si>
    <t>718067</t>
  </si>
  <si>
    <t>李廷翔</t>
  </si>
  <si>
    <t>汽三乙</t>
  </si>
  <si>
    <t>713002</t>
  </si>
  <si>
    <t>王朝毅</t>
  </si>
  <si>
    <t>713006</t>
  </si>
  <si>
    <t>李昱杰</t>
  </si>
  <si>
    <t>713042</t>
  </si>
  <si>
    <t>羅唐安</t>
  </si>
  <si>
    <t>713051</t>
  </si>
  <si>
    <t>吳家凱</t>
  </si>
  <si>
    <t>713082</t>
  </si>
  <si>
    <t>鄭宇成</t>
  </si>
  <si>
    <t>汽三甲</t>
  </si>
  <si>
    <t>713114</t>
  </si>
  <si>
    <t>簡世峰</t>
  </si>
  <si>
    <t>713116</t>
  </si>
  <si>
    <t>曾秉逸</t>
  </si>
  <si>
    <t>713120</t>
  </si>
  <si>
    <t>楊明陽</t>
  </si>
  <si>
    <t>訊三甲</t>
  </si>
  <si>
    <t>714002</t>
  </si>
  <si>
    <t>李璦陵</t>
  </si>
  <si>
    <t>張學龍</t>
  </si>
  <si>
    <t>714008</t>
  </si>
  <si>
    <t>吳曜誠</t>
  </si>
  <si>
    <t>714015</t>
  </si>
  <si>
    <t>林保宏</t>
  </si>
  <si>
    <t>714036</t>
  </si>
  <si>
    <t>陳致瑋</t>
  </si>
  <si>
    <t>714047</t>
  </si>
  <si>
    <t>劉彥柏</t>
  </si>
  <si>
    <t>電三甲</t>
  </si>
  <si>
    <t>715039</t>
  </si>
  <si>
    <t>廖宏逸</t>
  </si>
  <si>
    <t>718041</t>
  </si>
  <si>
    <t>鄭雍翰</t>
  </si>
  <si>
    <t>718046</t>
  </si>
  <si>
    <t>王以柔</t>
  </si>
  <si>
    <t>718071</t>
  </si>
  <si>
    <t>林冠璁</t>
  </si>
  <si>
    <t>718073</t>
  </si>
  <si>
    <t>林崴翔</t>
  </si>
  <si>
    <t>718085</t>
  </si>
  <si>
    <t>劉晏興</t>
  </si>
  <si>
    <t>718088</t>
  </si>
  <si>
    <t>謝豐丞</t>
  </si>
  <si>
    <t>714035</t>
  </si>
  <si>
    <t>陳柏宥</t>
  </si>
  <si>
    <t>718117</t>
  </si>
  <si>
    <t>許濟顯</t>
  </si>
  <si>
    <t>718118</t>
  </si>
  <si>
    <t>陳信翰</t>
  </si>
  <si>
    <t>718130</t>
  </si>
  <si>
    <t>劉元瑞</t>
  </si>
  <si>
    <t>動三甲</t>
  </si>
  <si>
    <t>719024</t>
  </si>
  <si>
    <t>藍笠瑋</t>
  </si>
  <si>
    <t>詹淑萍</t>
  </si>
  <si>
    <t>719033</t>
  </si>
  <si>
    <t>張該發</t>
  </si>
  <si>
    <t>719055</t>
  </si>
  <si>
    <t>賴蕢禾</t>
  </si>
  <si>
    <t>713005</t>
  </si>
  <si>
    <t>呂柏緯</t>
  </si>
  <si>
    <t>713018</t>
  </si>
  <si>
    <t>許天豪</t>
  </si>
  <si>
    <t>713026</t>
  </si>
  <si>
    <t>陳柏愷</t>
  </si>
  <si>
    <t>周裕棋</t>
  </si>
  <si>
    <t>714006</t>
  </si>
  <si>
    <t>古承昊</t>
  </si>
  <si>
    <t>714034</t>
  </si>
  <si>
    <t>陳和興</t>
  </si>
  <si>
    <t>714044</t>
  </si>
  <si>
    <t>劉亦勝</t>
  </si>
  <si>
    <t>714046</t>
  </si>
  <si>
    <t>劉志強</t>
  </si>
  <si>
    <t>714050</t>
  </si>
  <si>
    <t>鍾亞成</t>
  </si>
  <si>
    <t>715044</t>
  </si>
  <si>
    <t>賴嘉偉</t>
  </si>
  <si>
    <t>718017</t>
  </si>
  <si>
    <t>吳正誠</t>
  </si>
  <si>
    <t>718019</t>
  </si>
  <si>
    <t>吳睿恩</t>
  </si>
  <si>
    <t>718021</t>
  </si>
  <si>
    <t>李岳峰</t>
  </si>
  <si>
    <t>718026</t>
  </si>
  <si>
    <t>林柏丞</t>
  </si>
  <si>
    <t>718038</t>
  </si>
  <si>
    <t>葉恩廷</t>
  </si>
  <si>
    <t>718042</t>
  </si>
  <si>
    <t>謝博翔</t>
  </si>
  <si>
    <t>718070</t>
  </si>
  <si>
    <t>林佳穎</t>
  </si>
  <si>
    <t>718099</t>
  </si>
  <si>
    <t>陳奕伃</t>
  </si>
  <si>
    <t>718134</t>
  </si>
  <si>
    <t>許芸慈</t>
  </si>
  <si>
    <t>718080</t>
  </si>
  <si>
    <t>陳安驛</t>
  </si>
  <si>
    <t>713025</t>
  </si>
  <si>
    <t>陳柏坤</t>
  </si>
  <si>
    <t>718018</t>
  </si>
  <si>
    <t>吳建楦</t>
  </si>
  <si>
    <t>713007</t>
  </si>
  <si>
    <t>李柏翰</t>
  </si>
  <si>
    <t>713047</t>
  </si>
  <si>
    <t>古品賢</t>
  </si>
  <si>
    <t>713049</t>
  </si>
  <si>
    <t>吳俊毅</t>
  </si>
  <si>
    <t>713075</t>
  </si>
  <si>
    <t>黃燿鴻</t>
  </si>
  <si>
    <t>713119</t>
  </si>
  <si>
    <t>黃聖驊</t>
  </si>
  <si>
    <t>714005</t>
  </si>
  <si>
    <t>王柏寅</t>
  </si>
  <si>
    <t>714025</t>
  </si>
  <si>
    <t>洪正一</t>
  </si>
  <si>
    <t>714040</t>
  </si>
  <si>
    <t>黃仕杰</t>
  </si>
  <si>
    <t>715026</t>
  </si>
  <si>
    <t>陳偉銘</t>
  </si>
  <si>
    <t>718031</t>
  </si>
  <si>
    <t>張凱揚</t>
  </si>
  <si>
    <t>718043</t>
  </si>
  <si>
    <t>羅子傑</t>
  </si>
  <si>
    <t>718048</t>
  </si>
  <si>
    <t>李婷雯</t>
  </si>
  <si>
    <t>718065</t>
  </si>
  <si>
    <t>江鉦峰</t>
  </si>
  <si>
    <t>718066</t>
  </si>
  <si>
    <t>吳庭瑋</t>
  </si>
  <si>
    <t>718109</t>
  </si>
  <si>
    <t>林敬堯</t>
  </si>
  <si>
    <t>718119</t>
  </si>
  <si>
    <t>陳則安</t>
  </si>
  <si>
    <t>718125</t>
  </si>
  <si>
    <t>陳耀輝</t>
  </si>
  <si>
    <t>汽二甲</t>
  </si>
  <si>
    <t>813002</t>
  </si>
  <si>
    <t>朱熙楓</t>
  </si>
  <si>
    <t>813005</t>
  </si>
  <si>
    <t>吳承龍</t>
  </si>
  <si>
    <t>813019</t>
  </si>
  <si>
    <t>陳育豪</t>
  </si>
  <si>
    <t>813023</t>
  </si>
  <si>
    <t>陳茗傑</t>
  </si>
  <si>
    <t>813029</t>
  </si>
  <si>
    <t>黃柏霖</t>
  </si>
  <si>
    <t>813036</t>
  </si>
  <si>
    <t>蘇俊瑋</t>
  </si>
  <si>
    <t>汽二乙</t>
  </si>
  <si>
    <t>813044</t>
  </si>
  <si>
    <t>林弘政</t>
  </si>
  <si>
    <t>813055</t>
  </si>
  <si>
    <t>許光佾</t>
  </si>
  <si>
    <t>訊二甲</t>
  </si>
  <si>
    <t>814010</t>
  </si>
  <si>
    <t>梁育誠</t>
  </si>
  <si>
    <t>電二甲</t>
  </si>
  <si>
    <t>815010</t>
  </si>
  <si>
    <t>孫國傑</t>
  </si>
  <si>
    <t>餐二甲</t>
  </si>
  <si>
    <t>818030</t>
  </si>
  <si>
    <t>陳彥岑</t>
  </si>
  <si>
    <t>陳威廷</t>
  </si>
  <si>
    <t>邱綸</t>
  </si>
  <si>
    <t>吳冠勳</t>
  </si>
  <si>
    <t>洪祥恩</t>
  </si>
  <si>
    <t>李政澔</t>
  </si>
  <si>
    <t>許郡麟</t>
  </si>
  <si>
    <t>劉承浩</t>
  </si>
  <si>
    <t>陳政治</t>
  </si>
  <si>
    <t>李依柔</t>
  </si>
  <si>
    <t>李哲威</t>
  </si>
  <si>
    <t>周峻維</t>
  </si>
  <si>
    <t>陳奕綸</t>
  </si>
  <si>
    <t>黃峻晧</t>
  </si>
  <si>
    <t>陳奕</t>
  </si>
  <si>
    <t>許皓</t>
  </si>
  <si>
    <t>陳柏宇</t>
  </si>
  <si>
    <t>動二甲</t>
  </si>
  <si>
    <t>張家晏</t>
  </si>
  <si>
    <t>李尚仁</t>
  </si>
  <si>
    <t>沈弘易</t>
  </si>
  <si>
    <t>曾新宇</t>
  </si>
  <si>
    <t>黃柏豪</t>
  </si>
  <si>
    <t>羅振庭</t>
  </si>
  <si>
    <t>李冠達</t>
  </si>
  <si>
    <t>秦璿安</t>
  </si>
  <si>
    <t>張挺葳</t>
  </si>
  <si>
    <t>楊宸宇</t>
  </si>
  <si>
    <t>楊舜傑</t>
  </si>
  <si>
    <t>溫晉鋐</t>
  </si>
  <si>
    <t>王尚諺</t>
  </si>
  <si>
    <t>呂長謀</t>
  </si>
  <si>
    <t>林俊傑</t>
  </si>
  <si>
    <t>范元鴻</t>
  </si>
  <si>
    <t>許光宇</t>
  </si>
  <si>
    <t>陳致宏</t>
  </si>
  <si>
    <t>黃致盛</t>
  </si>
  <si>
    <t>葉義德</t>
  </si>
  <si>
    <t>劉建佑</t>
  </si>
  <si>
    <t>蔡家豪</t>
  </si>
  <si>
    <t>盧柏維</t>
  </si>
  <si>
    <t>餐二乙</t>
  </si>
  <si>
    <t>吳思錡</t>
  </si>
  <si>
    <t>陳映雪</t>
  </si>
  <si>
    <t>呂宜玟</t>
  </si>
  <si>
    <t>陳芳怡</t>
  </si>
  <si>
    <t>蔡孟娟</t>
  </si>
  <si>
    <t>李旻宸</t>
  </si>
  <si>
    <t>周致鋒</t>
  </si>
  <si>
    <t>黃煜宏</t>
  </si>
  <si>
    <t>畢汽三乙</t>
  </si>
  <si>
    <t>613077</t>
  </si>
  <si>
    <t>陳昇茂</t>
  </si>
  <si>
    <t>1091晚輔天數計算</t>
  </si>
  <si>
    <t>課程名稱</t>
  </si>
  <si>
    <t>一二年級第八節</t>
  </si>
  <si>
    <t>三年級第八節</t>
  </si>
  <si>
    <t>英雄聯盟</t>
  </si>
  <si>
    <t>初階日文</t>
  </si>
  <si>
    <t>機器腳踏車修護證照班</t>
  </si>
  <si>
    <t>汽車修護證照班</t>
  </si>
  <si>
    <t>統測升學班</t>
  </si>
  <si>
    <t>檢定考照班</t>
  </si>
  <si>
    <t>中點檢定班</t>
  </si>
  <si>
    <t>烘焙檢定班</t>
  </si>
  <si>
    <t>美展製作班</t>
  </si>
  <si>
    <t>專二升學班</t>
  </si>
  <si>
    <t>3D建模及AE特效班</t>
  </si>
  <si>
    <t>普三升學班</t>
  </si>
  <si>
    <t>普二加強班</t>
  </si>
  <si>
    <t>中餐</t>
  </si>
  <si>
    <t>餐服</t>
  </si>
  <si>
    <t>西餐</t>
  </si>
  <si>
    <t>各位科主任、召集人：
1.請在8/18(二)下班前完成晚輔導課開課資訊。
2.請在每天的欄位內填入課程節數，上方會加總出總節數。
3.黄底的欄位是必填哦。
4.藍底的欄位會帶公式不用填寫。(最下方日期表格必填)
5.下方日期處若當日無排課程請空白。
6.第八節預計8/31(一)開始發調查單，9/2收回調查單，9/7開始上課；晚輔預計於9/14開始上課
7.第八節：除學校活動，只有段考最後一天不排
8.晚輔：段考週，三年級升學輔導課要安排，一二年級段考第1天不排，第2天考完試要安排。其他特殊規劃請各科告知。
9.補課日需上第八節，晚輔可不排
10.第八節統一上至1/18</t>
  </si>
  <si>
    <t>適選班級</t>
  </si>
  <si>
    <t>所有一二年級</t>
  </si>
  <si>
    <t>所有三年級</t>
  </si>
  <si>
    <t>全校</t>
  </si>
  <si>
    <t>汽一</t>
  </si>
  <si>
    <t>汽二</t>
  </si>
  <si>
    <t>汽三</t>
  </si>
  <si>
    <t>電訊三</t>
  </si>
  <si>
    <t>電訊二</t>
  </si>
  <si>
    <t>餐二</t>
  </si>
  <si>
    <t>餐三</t>
  </si>
  <si>
    <t>動一二合班</t>
  </si>
  <si>
    <t>動三</t>
  </si>
  <si>
    <t>動一二三合班</t>
  </si>
  <si>
    <t>普三</t>
  </si>
  <si>
    <t>普二</t>
  </si>
  <si>
    <t>餐一</t>
  </si>
  <si>
    <t>上課天數</t>
  </si>
  <si>
    <t>星期節數</t>
  </si>
  <si>
    <t>總節數</t>
  </si>
  <si>
    <t>開班人數</t>
  </si>
  <si>
    <t>上課時間</t>
  </si>
  <si>
    <t>1605-1650</t>
  </si>
  <si>
    <t>17：30~19：45</t>
  </si>
  <si>
    <t>17：30 - 19：45</t>
  </si>
  <si>
    <t>17：30-19：00</t>
  </si>
  <si>
    <t>開班數</t>
  </si>
  <si>
    <t>使用教室</t>
  </si>
  <si>
    <t>一般教室</t>
  </si>
  <si>
    <t>汽車工廠</t>
  </si>
  <si>
    <t>汽三甲教室</t>
  </si>
  <si>
    <t>電腦教室</t>
  </si>
  <si>
    <t>烘焙教室</t>
  </si>
  <si>
    <t>B603電腦教室</t>
  </si>
  <si>
    <t>B601電腦教室</t>
  </si>
  <si>
    <t>中餐教室</t>
  </si>
  <si>
    <t>A6</t>
  </si>
  <si>
    <t>西餐教室</t>
  </si>
  <si>
    <t>課程內容</t>
  </si>
  <si>
    <t>優質化生活英語補助部分, 其餘學生自付
(21節計畫支 @550)</t>
  </si>
  <si>
    <t>第二外語計畫
(計畫未核定，核定完成會減)</t>
  </si>
  <si>
    <t>機車基本保養與丙級加強訓練</t>
  </si>
  <si>
    <t>汽車基本保養與丙級加強訓練</t>
  </si>
  <si>
    <t>引擎原理總複習 應用力學</t>
  </si>
  <si>
    <t>電子學(一)、基本電學(一)、數位邏輯、計算機概論</t>
  </si>
  <si>
    <t>專業、電腦軟體應用檢定(二)、工業電子檢定(一)</t>
  </si>
  <si>
    <t>中點檢定</t>
  </si>
  <si>
    <t>烘焙檢定</t>
  </si>
  <si>
    <t>專一、專二</t>
  </si>
  <si>
    <t>鉛筆、色鉛筆、麥克筆、水彩等手繪技法提升</t>
  </si>
  <si>
    <t>專二圖學、麥克筆商業繪圖技法等升學班</t>
  </si>
  <si>
    <t>MAYA之3D建模製作學習及AE特效製作</t>
  </si>
  <si>
    <t>學習扶助補助72節*550=39600</t>
  </si>
  <si>
    <t>中餐檢定</t>
  </si>
  <si>
    <t>餐服檢定</t>
  </si>
  <si>
    <t>西餐檢定</t>
  </si>
  <si>
    <t>使用器具</t>
  </si>
  <si>
    <t>foucs工具組x6 機車8台</t>
  </si>
  <si>
    <t>foucs工具組X6 汽車2台</t>
  </si>
  <si>
    <t>總複習課本</t>
  </si>
  <si>
    <t>無</t>
  </si>
  <si>
    <t>專業教室器具</t>
  </si>
  <si>
    <t>使用材料</t>
  </si>
  <si>
    <t>機油 煞車油</t>
  </si>
  <si>
    <t>粉筆</t>
  </si>
  <si>
    <t>食材</t>
  </si>
  <si>
    <t>上課
起訖日期</t>
  </si>
  <si>
    <t>9/7~1/18</t>
  </si>
  <si>
    <t>9/16~1/13</t>
  </si>
  <si>
    <t>9/18~1/15</t>
  </si>
  <si>
    <t>09月14日- 1月14日</t>
  </si>
  <si>
    <t>09月14日- 1月12日</t>
  </si>
  <si>
    <t>09月14日- 1月15日</t>
  </si>
  <si>
    <t>10/8-1/7</t>
  </si>
  <si>
    <t>10/6-1/5</t>
  </si>
  <si>
    <t>10/7-1/13</t>
  </si>
  <si>
    <t>9/22-1/12</t>
  </si>
  <si>
    <t>9/18-1/15</t>
  </si>
  <si>
    <t>9/14-1/15</t>
  </si>
  <si>
    <t>10/7-1/6</t>
  </si>
  <si>
    <t>10/15-1/7</t>
  </si>
  <si>
    <t>10/5-1/4</t>
  </si>
  <si>
    <t>外師姓名</t>
  </si>
  <si>
    <t>陳春岑</t>
  </si>
  <si>
    <t>尤祖銘</t>
  </si>
  <si>
    <t>陳恩慧</t>
  </si>
  <si>
    <t>林威廷</t>
  </si>
  <si>
    <t>顏景弘</t>
  </si>
  <si>
    <t>蕭榮龍</t>
  </si>
  <si>
    <t>週次</t>
  </si>
  <si>
    <t>月</t>
  </si>
  <si>
    <t>日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</si>
  <si>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</si>
  <si>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</si>
  <si>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</si>
  <si>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</si>
  <si>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</si>
  <si>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</si>
  <si>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</si>
  <si>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</si>
  <si>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</si>
  <si>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</si>
  <si>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</si>
  <si>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</si>
  <si>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</si>
  <si>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</si>
  <si>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</si>
  <si>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</si>
  <si>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</si>
  <si>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</si>
  <si>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</si>
  <si>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二十</t>
  </si>
  <si>
    <t>二一</t>
  </si>
  <si>
    <t>二二</t>
  </si>
  <si>
    <t>1091第八節及晚輔開課公告</t>
  </si>
  <si>
    <t>週一.二.四.五</t>
  </si>
  <si>
    <t>職一二</t>
  </si>
  <si>
    <t>週一至五</t>
  </si>
  <si>
    <t>職三</t>
  </si>
  <si>
    <t>週三</t>
  </si>
  <si>
    <t>週五</t>
  </si>
  <si>
    <t>週二、四</t>
  </si>
  <si>
    <t>週二</t>
  </si>
  <si>
    <t>週一.五</t>
  </si>
  <si>
    <t>週二.四</t>
  </si>
  <si>
    <t>升學檢定班</t>
  </si>
  <si>
    <t>中餐檢定班A.B</t>
  </si>
  <si>
    <t>週二.三</t>
  </si>
  <si>
    <t>週一</t>
  </si>
  <si>
    <t>週四</t>
  </si>
  <si>
    <t>西餐檢定班</t>
  </si>
  <si>
    <t>週一.二.五</t>
  </si>
  <si>
    <t>專班</t>
    <phoneticPr fontId="22" type="noConversion"/>
  </si>
  <si>
    <t>11/3~11/5、11/10~11/12下午5：30~7：45</t>
    <phoneticPr fontId="22" type="noConversion"/>
  </si>
  <si>
    <t>職科重補修</t>
    <phoneticPr fontId="22" type="noConversion"/>
  </si>
  <si>
    <t>普科重補修</t>
    <phoneticPr fontId="22" type="noConversion"/>
  </si>
  <si>
    <t>普科開課</t>
    <phoneticPr fontId="22" type="noConversion"/>
  </si>
  <si>
    <t>職科開課資料</t>
    <phoneticPr fontId="22" type="noConversion"/>
  </si>
  <si>
    <t>星期三早上8-11點</t>
    <phoneticPr fontId="22" type="noConversion"/>
  </si>
  <si>
    <t>張庭榕</t>
    <phoneticPr fontId="22" type="noConversion"/>
  </si>
  <si>
    <t>星期三早上8-11點音樂教室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</si>
</sst>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9">
    <font>
      <sz val="12"/>
      <color rgb="FF000000"/>
      <name val="PMingLiu"/>
    </font>
    <font>
      <b/>
      <sz val="12"/>
      <color rgb="FF000000"/>
      <name val="DFKai-SB"/>
      <family val="4"/>
      <charset val="136"/>
    </font>
    <font>
      <sz val="14"/>
      <color rgb="FF000000"/>
      <name val="DFKai-SB"/>
      <family val="4"/>
      <charset val="136"/>
    </font>
    <font>
      <b/>
      <sz val="12"/>
      <color rgb="FF000000"/>
      <name val="PMingLiu"/>
      <family val="1"/>
      <charset val="136"/>
    </font>
    <font>
      <sz val="12"/>
      <color theme="1"/>
      <name val="Calibri"/>
    </font>
    <font>
      <sz val="12"/>
      <color rgb="FF000000"/>
      <name val="DFKai-SB"/>
      <family val="4"/>
      <charset val="136"/>
    </font>
    <font>
      <sz val="12"/>
      <color rgb="FF000000"/>
      <name val="Calibri"/>
    </font>
    <font>
      <b/>
      <sz val="14"/>
      <color rgb="FF000000"/>
      <name val="DFKai-SB"/>
      <family val="4"/>
      <charset val="136"/>
    </font>
    <font>
      <sz val="12"/>
      <name val="PMingLiu"/>
      <family val="1"/>
      <charset val="136"/>
    </font>
    <font>
      <sz val="10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b/>
      <sz val="12"/>
      <color rgb="FFFFFFFF"/>
      <name val="DFKai-SB"/>
      <family val="4"/>
      <charset val="136"/>
    </font>
    <font>
      <b/>
      <sz val="10"/>
      <color rgb="FF000000"/>
      <name val="DFKai-SB"/>
      <family val="4"/>
      <charset val="136"/>
    </font>
    <font>
      <b/>
      <sz val="10"/>
      <color rgb="FFFF0000"/>
      <name val="DFKai-SB"/>
      <family val="4"/>
      <charset val="136"/>
    </font>
    <font>
      <b/>
      <sz val="12"/>
      <color rgb="FFFF0000"/>
      <name val="DFKai-SB"/>
      <family val="4"/>
      <charset val="136"/>
    </font>
    <font>
      <sz val="11"/>
      <color rgb="FF000000"/>
      <name val="DFKai-SB"/>
      <family val="4"/>
      <charset val="136"/>
    </font>
    <font>
      <b/>
      <sz val="11"/>
      <color rgb="FFFF0000"/>
      <name val="DFKai-SB"/>
      <family val="4"/>
      <charset val="136"/>
    </font>
    <font>
      <b/>
      <sz val="11"/>
      <color rgb="FF000000"/>
      <name val="DFKai-SB"/>
      <family val="4"/>
      <charset val="136"/>
    </font>
    <font>
      <sz val="10"/>
      <color rgb="FFFF0000"/>
      <name val="DFKai-SB"/>
      <family val="4"/>
      <charset val="136"/>
    </font>
    <font>
      <b/>
      <u/>
      <sz val="11"/>
      <color rgb="FFFF0000"/>
      <name val="DFKai-SB"/>
      <family val="4"/>
      <charset val="136"/>
    </font>
    <font>
      <sz val="9"/>
      <color rgb="FF000000"/>
      <name val="DFKai-SB"/>
      <family val="4"/>
      <charset val="136"/>
    </font>
    <font>
      <sz val="13"/>
      <color rgb="FF000000"/>
      <name val="DFKai-SB"/>
      <family val="4"/>
      <charset val="136"/>
    </font>
    <font>
      <sz val="9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5A6BD"/>
        <bgColor rgb="FFD5A6BD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</fills>
  <borders count="7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 style="medium">
        <color rgb="FFCCCCCC"/>
      </bottom>
      <diagonal/>
    </border>
    <border>
      <left style="thick">
        <color rgb="FFFF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FF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ck">
        <color rgb="FFFF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wrapText="1"/>
    </xf>
    <xf numFmtId="0" fontId="5" fillId="8" borderId="9" xfId="0" applyFont="1" applyFill="1" applyBorder="1" applyAlignment="1">
      <alignment vertical="center"/>
    </xf>
    <xf numFmtId="0" fontId="9" fillId="8" borderId="9" xfId="0" applyFont="1" applyFill="1" applyBorder="1" applyAlignment="1">
      <alignment wrapText="1"/>
    </xf>
    <xf numFmtId="0" fontId="9" fillId="8" borderId="9" xfId="0" applyFont="1" applyFill="1" applyBorder="1" applyAlignment="1">
      <alignment vertical="center"/>
    </xf>
    <xf numFmtId="0" fontId="9" fillId="8" borderId="26" xfId="0" applyFont="1" applyFill="1" applyBorder="1" applyAlignment="1">
      <alignment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9" fillId="8" borderId="10" xfId="0" applyFont="1" applyFill="1" applyBorder="1" applyAlignment="1">
      <alignment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wrapText="1"/>
    </xf>
    <xf numFmtId="0" fontId="9" fillId="3" borderId="9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top" wrapText="1"/>
    </xf>
    <xf numFmtId="0" fontId="9" fillId="9" borderId="32" xfId="0" applyFont="1" applyFill="1" applyBorder="1" applyAlignment="1">
      <alignment vertical="center"/>
    </xf>
    <xf numFmtId="0" fontId="9" fillId="9" borderId="28" xfId="0" applyFont="1" applyFill="1" applyBorder="1" applyAlignment="1">
      <alignment wrapText="1"/>
    </xf>
    <xf numFmtId="0" fontId="5" fillId="0" borderId="33" xfId="0" applyFont="1" applyBorder="1" applyAlignment="1">
      <alignment horizontal="center" wrapText="1"/>
    </xf>
    <xf numFmtId="0" fontId="5" fillId="0" borderId="27" xfId="0" applyFont="1" applyBorder="1" applyAlignment="1">
      <alignment horizontal="left" wrapText="1"/>
    </xf>
    <xf numFmtId="0" fontId="14" fillId="10" borderId="27" xfId="0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 wrapText="1"/>
    </xf>
    <xf numFmtId="0" fontId="9" fillId="7" borderId="27" xfId="0" applyFont="1" applyFill="1" applyBorder="1" applyAlignment="1">
      <alignment horizontal="center" wrapText="1"/>
    </xf>
    <xf numFmtId="0" fontId="5" fillId="7" borderId="28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0" fontId="5" fillId="7" borderId="34" xfId="0" applyFont="1" applyFill="1" applyBorder="1" applyAlignment="1">
      <alignment horizontal="center" wrapText="1"/>
    </xf>
    <xf numFmtId="0" fontId="5" fillId="7" borderId="35" xfId="0" applyFont="1" applyFill="1" applyBorder="1" applyAlignment="1">
      <alignment horizontal="center" wrapText="1"/>
    </xf>
    <xf numFmtId="0" fontId="9" fillId="7" borderId="36" xfId="0" applyFont="1" applyFill="1" applyBorder="1" applyAlignment="1">
      <alignment horizontal="center" wrapText="1"/>
    </xf>
    <xf numFmtId="0" fontId="5" fillId="7" borderId="36" xfId="0" applyFont="1" applyFill="1" applyBorder="1" applyAlignment="1">
      <alignment horizontal="center" wrapText="1"/>
    </xf>
    <xf numFmtId="0" fontId="9" fillId="5" borderId="27" xfId="0" applyFont="1" applyFill="1" applyBorder="1" applyAlignment="1">
      <alignment horizontal="center" wrapText="1"/>
    </xf>
    <xf numFmtId="0" fontId="16" fillId="10" borderId="27" xfId="0" applyFont="1" applyFill="1" applyBorder="1" applyAlignment="1">
      <alignment horizontal="center" wrapText="1"/>
    </xf>
    <xf numFmtId="0" fontId="17" fillId="7" borderId="27" xfId="0" applyFont="1" applyFill="1" applyBorder="1" applyAlignment="1">
      <alignment horizontal="center" wrapText="1"/>
    </xf>
    <xf numFmtId="0" fontId="16" fillId="11" borderId="27" xfId="0" applyFont="1" applyFill="1" applyBorder="1" applyAlignment="1">
      <alignment horizontal="center" wrapText="1"/>
    </xf>
    <xf numFmtId="0" fontId="9" fillId="7" borderId="27" xfId="0" applyFont="1" applyFill="1" applyBorder="1" applyAlignment="1">
      <alignment wrapText="1"/>
    </xf>
    <xf numFmtId="0" fontId="9" fillId="7" borderId="28" xfId="0" applyFont="1" applyFill="1" applyBorder="1" applyAlignment="1">
      <alignment wrapText="1"/>
    </xf>
    <xf numFmtId="0" fontId="9" fillId="7" borderId="38" xfId="0" applyFont="1" applyFill="1" applyBorder="1" applyAlignment="1">
      <alignment wrapText="1"/>
    </xf>
    <xf numFmtId="0" fontId="9" fillId="7" borderId="39" xfId="0" applyFont="1" applyFill="1" applyBorder="1" applyAlignment="1">
      <alignment wrapText="1"/>
    </xf>
    <xf numFmtId="0" fontId="9" fillId="7" borderId="40" xfId="0" applyFont="1" applyFill="1" applyBorder="1" applyAlignment="1">
      <alignment wrapText="1"/>
    </xf>
    <xf numFmtId="0" fontId="9" fillId="7" borderId="41" xfId="0" applyFont="1" applyFill="1" applyBorder="1" applyAlignment="1">
      <alignment wrapText="1"/>
    </xf>
    <xf numFmtId="0" fontId="9" fillId="5" borderId="27" xfId="0" applyFont="1" applyFill="1" applyBorder="1" applyAlignment="1">
      <alignment wrapText="1"/>
    </xf>
    <xf numFmtId="0" fontId="9" fillId="5" borderId="28" xfId="0" applyFont="1" applyFill="1" applyBorder="1" applyAlignment="1">
      <alignment wrapText="1"/>
    </xf>
    <xf numFmtId="0" fontId="9" fillId="7" borderId="27" xfId="0" applyFont="1" applyFill="1" applyBorder="1" applyAlignment="1">
      <alignment horizontal="right" wrapText="1"/>
    </xf>
    <xf numFmtId="0" fontId="9" fillId="7" borderId="28" xfId="0" applyFont="1" applyFill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39" xfId="0" applyFont="1" applyBorder="1" applyAlignment="1">
      <alignment wrapText="1"/>
    </xf>
    <xf numFmtId="0" fontId="13" fillId="7" borderId="27" xfId="0" applyFont="1" applyFill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8" fillId="7" borderId="39" xfId="0" applyFont="1" applyFill="1" applyBorder="1" applyAlignment="1">
      <alignment horizontal="right" wrapText="1"/>
    </xf>
    <xf numFmtId="0" fontId="9" fillId="7" borderId="39" xfId="0" applyFont="1" applyFill="1" applyBorder="1" applyAlignment="1">
      <alignment horizontal="right" wrapText="1"/>
    </xf>
    <xf numFmtId="0" fontId="9" fillId="0" borderId="27" xfId="0" applyFont="1" applyBorder="1" applyAlignment="1">
      <alignment wrapText="1"/>
    </xf>
    <xf numFmtId="0" fontId="18" fillId="7" borderId="27" xfId="0" applyFont="1" applyFill="1" applyBorder="1" applyAlignment="1">
      <alignment horizontal="right" wrapText="1"/>
    </xf>
    <xf numFmtId="0" fontId="12" fillId="7" borderId="27" xfId="0" applyFont="1" applyFill="1" applyBorder="1" applyAlignment="1">
      <alignment horizontal="right" wrapText="1"/>
    </xf>
    <xf numFmtId="0" fontId="9" fillId="7" borderId="27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horizontal="right" wrapText="1"/>
    </xf>
    <xf numFmtId="0" fontId="9" fillId="7" borderId="38" xfId="0" applyFont="1" applyFill="1" applyBorder="1" applyAlignment="1">
      <alignment horizontal="right" wrapText="1"/>
    </xf>
    <xf numFmtId="0" fontId="19" fillId="11" borderId="27" xfId="0" applyFont="1" applyFill="1" applyBorder="1" applyAlignment="1">
      <alignment horizontal="center" wrapText="1"/>
    </xf>
    <xf numFmtId="0" fontId="20" fillId="0" borderId="33" xfId="0" applyFont="1" applyBorder="1" applyAlignment="1">
      <alignment horizontal="center" wrapText="1"/>
    </xf>
    <xf numFmtId="0" fontId="9" fillId="0" borderId="27" xfId="0" applyFont="1" applyBorder="1" applyAlignment="1">
      <alignment horizontal="right" wrapText="1"/>
    </xf>
    <xf numFmtId="0" fontId="16" fillId="7" borderId="27" xfId="0" applyFont="1" applyFill="1" applyBorder="1" applyAlignment="1">
      <alignment horizontal="center" wrapText="1"/>
    </xf>
    <xf numFmtId="0" fontId="9" fillId="7" borderId="2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left" vertical="center"/>
    </xf>
    <xf numFmtId="0" fontId="24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3" fillId="2" borderId="0" xfId="0" applyFont="1" applyFill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4" fillId="0" borderId="3" xfId="0" applyFont="1" applyBorder="1" applyAlignment="1">
      <alignment horizontal="left" vertical="center"/>
    </xf>
    <xf numFmtId="0" fontId="23" fillId="2" borderId="51" xfId="0" applyFont="1" applyFill="1" applyBorder="1" applyAlignment="1">
      <alignment horizontal="left" vertical="center" wrapText="1"/>
    </xf>
    <xf numFmtId="0" fontId="23" fillId="2" borderId="52" xfId="0" applyFont="1" applyFill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3" fillId="2" borderId="46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/>
    </xf>
    <xf numFmtId="0" fontId="23" fillId="2" borderId="58" xfId="0" applyFont="1" applyFill="1" applyBorder="1" applyAlignment="1">
      <alignment horizontal="left" vertical="center" wrapText="1"/>
    </xf>
    <xf numFmtId="0" fontId="25" fillId="0" borderId="59" xfId="0" applyFont="1" applyBorder="1" applyAlignment="1">
      <alignment vertical="center"/>
    </xf>
    <xf numFmtId="0" fontId="25" fillId="0" borderId="60" xfId="0" applyFont="1" applyBorder="1" applyAlignment="1">
      <alignment vertical="center"/>
    </xf>
    <xf numFmtId="0" fontId="23" fillId="0" borderId="53" xfId="0" applyFont="1" applyBorder="1" applyAlignment="1">
      <alignment horizontal="left" vertical="center"/>
    </xf>
    <xf numFmtId="176" fontId="24" fillId="0" borderId="53" xfId="0" applyNumberFormat="1" applyFont="1" applyBorder="1" applyAlignment="1">
      <alignment horizontal="left" vertical="center"/>
    </xf>
    <xf numFmtId="176" fontId="23" fillId="0" borderId="53" xfId="0" applyNumberFormat="1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/>
    </xf>
    <xf numFmtId="0" fontId="1" fillId="2" borderId="62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left" vertical="center"/>
    </xf>
    <xf numFmtId="0" fontId="23" fillId="2" borderId="62" xfId="0" applyFont="1" applyFill="1" applyBorder="1" applyAlignment="1">
      <alignment horizontal="left" vertical="center" wrapText="1"/>
    </xf>
    <xf numFmtId="0" fontId="23" fillId="2" borderId="63" xfId="0" applyFont="1" applyFill="1" applyBorder="1" applyAlignment="1">
      <alignment horizontal="left" vertical="center" wrapText="1"/>
    </xf>
    <xf numFmtId="0" fontId="23" fillId="2" borderId="67" xfId="0" applyFont="1" applyFill="1" applyBorder="1" applyAlignment="1">
      <alignment horizontal="left" vertical="center" wrapText="1"/>
    </xf>
    <xf numFmtId="0" fontId="23" fillId="2" borderId="68" xfId="0" applyFont="1" applyFill="1" applyBorder="1" applyAlignment="1">
      <alignment horizontal="left" vertical="center" wrapText="1"/>
    </xf>
    <xf numFmtId="0" fontId="1" fillId="2" borderId="69" xfId="0" applyFont="1" applyFill="1" applyBorder="1" applyAlignment="1">
      <alignment horizontal="left" vertical="center" wrapText="1"/>
    </xf>
    <xf numFmtId="0" fontId="1" fillId="2" borderId="70" xfId="0" applyFont="1" applyFill="1" applyBorder="1" applyAlignment="1">
      <alignment horizontal="left" vertical="center" wrapText="1"/>
    </xf>
    <xf numFmtId="0" fontId="1" fillId="2" borderId="71" xfId="0" applyFont="1" applyFill="1" applyBorder="1" applyAlignment="1">
      <alignment horizontal="left" vertical="center" wrapText="1"/>
    </xf>
    <xf numFmtId="0" fontId="27" fillId="2" borderId="64" xfId="0" applyFont="1" applyFill="1" applyBorder="1" applyAlignment="1">
      <alignment horizontal="center" vertical="center" wrapText="1"/>
    </xf>
    <xf numFmtId="0" fontId="27" fillId="2" borderId="65" xfId="0" applyFont="1" applyFill="1" applyBorder="1" applyAlignment="1">
      <alignment horizontal="center" vertical="center" wrapText="1"/>
    </xf>
    <xf numFmtId="0" fontId="27" fillId="2" borderId="66" xfId="0" applyFont="1" applyFill="1" applyBorder="1" applyAlignment="1">
      <alignment horizontal="center" vertical="center" wrapText="1"/>
    </xf>
    <xf numFmtId="0" fontId="28" fillId="2" borderId="64" xfId="0" applyFont="1" applyFill="1" applyBorder="1" applyAlignment="1">
      <alignment horizontal="center" vertical="center" wrapText="1"/>
    </xf>
    <xf numFmtId="0" fontId="23" fillId="2" borderId="65" xfId="0" applyFont="1" applyFill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 wrapText="1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21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6" xfId="0" applyFont="1" applyBorder="1" applyAlignment="1">
      <alignment horizont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3" borderId="16" xfId="0" applyFont="1" applyFill="1" applyBorder="1" applyAlignment="1">
      <alignment horizontal="center" wrapText="1"/>
    </xf>
    <xf numFmtId="0" fontId="8" fillId="0" borderId="17" xfId="0" applyFont="1" applyBorder="1" applyAlignment="1">
      <alignment vertical="center"/>
    </xf>
    <xf numFmtId="0" fontId="5" fillId="3" borderId="16" xfId="0" applyFont="1" applyFill="1" applyBorder="1" applyAlignment="1">
      <alignment horizontal="center" wrapText="1"/>
    </xf>
    <xf numFmtId="0" fontId="11" fillId="6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5" fillId="7" borderId="1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8" fillId="0" borderId="21" xfId="0" applyFont="1" applyBorder="1" applyAlignment="1">
      <alignment vertical="center"/>
    </xf>
    <xf numFmtId="0" fontId="10" fillId="4" borderId="11" xfId="0" applyFont="1" applyFill="1" applyBorder="1" applyAlignment="1">
      <alignment horizontal="center" wrapText="1"/>
    </xf>
    <xf numFmtId="0" fontId="8" fillId="0" borderId="13" xfId="0" applyFont="1" applyBorder="1" applyAlignment="1">
      <alignment vertical="center"/>
    </xf>
    <xf numFmtId="0" fontId="9" fillId="7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5" fillId="7" borderId="22" xfId="0" applyFont="1" applyFill="1" applyBorder="1" applyAlignment="1">
      <alignment horizontal="center" wrapText="1"/>
    </xf>
    <xf numFmtId="0" fontId="9" fillId="0" borderId="1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9" fillId="0" borderId="22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9" fillId="7" borderId="11" xfId="0" applyFont="1" applyFill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wrapText="1"/>
    </xf>
    <xf numFmtId="0" fontId="9" fillId="5" borderId="22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22" xfId="0" applyFont="1" applyFill="1" applyBorder="1" applyAlignment="1">
      <alignment vertical="top" wrapText="1"/>
    </xf>
    <xf numFmtId="0" fontId="5" fillId="0" borderId="22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5" borderId="11" xfId="0" applyFont="1" applyFill="1" applyBorder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wrapText="1"/>
    </xf>
    <xf numFmtId="0" fontId="9" fillId="5" borderId="1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B37" workbookViewId="0">
      <selection activeCell="K44" sqref="K44"/>
    </sheetView>
  </sheetViews>
  <sheetFormatPr defaultColWidth="11.25" defaultRowHeight="16.5"/>
  <cols>
    <col min="1" max="1" width="22.375" hidden="1" customWidth="1"/>
    <col min="2" max="2" width="7" customWidth="1"/>
    <col min="3" max="3" width="18.875" customWidth="1"/>
    <col min="4" max="4" width="4.875" customWidth="1"/>
    <col min="5" max="5" width="5.625" customWidth="1"/>
    <col min="6" max="6" width="10.125" customWidth="1"/>
    <col min="7" max="7" width="9.375" customWidth="1"/>
    <col min="8" max="8" width="37.25" customWidth="1"/>
    <col min="9" max="26" width="6.625" customWidth="1"/>
  </cols>
  <sheetData>
    <row r="1" spans="1:26" ht="20.25" thickBot="1">
      <c r="A1" s="145" t="s">
        <v>598</v>
      </c>
      <c r="B1" s="146"/>
      <c r="C1" s="146"/>
      <c r="D1" s="146"/>
      <c r="E1" s="146"/>
      <c r="F1" s="146"/>
      <c r="G1" s="146"/>
      <c r="H1" s="1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thickBot="1">
      <c r="A2" s="1" t="str">
        <f t="shared" ref="A2:A46" si="0">C2&amp;B2&amp;D2&amp;E2</f>
        <v>科目名稱學期屬性學分</v>
      </c>
      <c r="B2" s="135" t="s">
        <v>0</v>
      </c>
      <c r="C2" s="136" t="s">
        <v>1</v>
      </c>
      <c r="D2" s="136" t="s">
        <v>2</v>
      </c>
      <c r="E2" s="136" t="s">
        <v>3</v>
      </c>
      <c r="F2" s="136" t="s">
        <v>4</v>
      </c>
      <c r="G2" s="137" t="s">
        <v>5</v>
      </c>
      <c r="H2" s="142" t="s">
        <v>6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0.25" thickBot="1">
      <c r="A3" s="1" t="str">
        <f t="shared" si="0"/>
        <v>公民與社會一上必2</v>
      </c>
      <c r="B3" s="3" t="s">
        <v>7</v>
      </c>
      <c r="C3" s="4" t="s">
        <v>8</v>
      </c>
      <c r="D3" s="4" t="s">
        <v>9</v>
      </c>
      <c r="E3" s="5">
        <v>2</v>
      </c>
      <c r="F3" s="6" t="s">
        <v>10</v>
      </c>
      <c r="G3" s="7" t="s">
        <v>5</v>
      </c>
      <c r="H3" s="143" t="s">
        <v>11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3.75" thickBot="1">
      <c r="A4" s="1" t="str">
        <f t="shared" si="0"/>
        <v>基礎生物一上必2</v>
      </c>
      <c r="B4" s="3" t="s">
        <v>7</v>
      </c>
      <c r="C4" s="4" t="s">
        <v>12</v>
      </c>
      <c r="D4" s="4" t="s">
        <v>9</v>
      </c>
      <c r="E4" s="5">
        <v>2</v>
      </c>
      <c r="F4" s="4" t="s">
        <v>13</v>
      </c>
      <c r="G4" s="7" t="s">
        <v>5</v>
      </c>
      <c r="H4" s="143" t="s">
        <v>14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3.75" thickBot="1">
      <c r="A5" s="1" t="str">
        <f t="shared" si="0"/>
        <v>基礎物理一上必2</v>
      </c>
      <c r="B5" s="3" t="s">
        <v>7</v>
      </c>
      <c r="C5" s="4" t="s">
        <v>15</v>
      </c>
      <c r="D5" s="4" t="s">
        <v>9</v>
      </c>
      <c r="E5" s="5">
        <v>2</v>
      </c>
      <c r="F5" s="4" t="s">
        <v>13</v>
      </c>
      <c r="G5" s="7" t="s">
        <v>5</v>
      </c>
      <c r="H5" s="143" t="s">
        <v>14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0.25" thickBot="1">
      <c r="A6" s="1" t="str">
        <f t="shared" si="0"/>
        <v>數學一上必4</v>
      </c>
      <c r="B6" s="3" t="s">
        <v>7</v>
      </c>
      <c r="C6" s="4" t="s">
        <v>16</v>
      </c>
      <c r="D6" s="4" t="s">
        <v>9</v>
      </c>
      <c r="E6" s="5">
        <v>4</v>
      </c>
      <c r="F6" s="4" t="s">
        <v>17</v>
      </c>
      <c r="G6" s="7" t="s">
        <v>5</v>
      </c>
      <c r="H6" s="143" t="s">
        <v>18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0.25" thickBot="1">
      <c r="A7" s="1" t="str">
        <f t="shared" si="0"/>
        <v>歷史一上必2</v>
      </c>
      <c r="B7" s="3" t="s">
        <v>7</v>
      </c>
      <c r="C7" s="4" t="s">
        <v>19</v>
      </c>
      <c r="D7" s="4" t="s">
        <v>9</v>
      </c>
      <c r="E7" s="5">
        <v>2</v>
      </c>
      <c r="F7" s="4" t="s">
        <v>20</v>
      </c>
      <c r="G7" s="7" t="s">
        <v>5</v>
      </c>
      <c r="H7" s="143" t="s">
        <v>21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0.25" thickBot="1">
      <c r="A8" s="1" t="str">
        <f t="shared" si="0"/>
        <v>英文一上必4</v>
      </c>
      <c r="B8" s="3" t="s">
        <v>7</v>
      </c>
      <c r="C8" s="4" t="s">
        <v>22</v>
      </c>
      <c r="D8" s="4" t="s">
        <v>9</v>
      </c>
      <c r="E8" s="5">
        <v>4</v>
      </c>
      <c r="F8" s="4" t="s">
        <v>23</v>
      </c>
      <c r="G8" s="7" t="s">
        <v>5</v>
      </c>
      <c r="H8" s="143" t="s">
        <v>21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0.25" thickBot="1">
      <c r="A9" s="1" t="str">
        <f t="shared" si="0"/>
        <v>國文一上必4</v>
      </c>
      <c r="B9" s="3" t="s">
        <v>7</v>
      </c>
      <c r="C9" s="4" t="s">
        <v>24</v>
      </c>
      <c r="D9" s="4" t="s">
        <v>9</v>
      </c>
      <c r="E9" s="5">
        <v>4</v>
      </c>
      <c r="F9" s="4" t="s">
        <v>25</v>
      </c>
      <c r="G9" s="7" t="s">
        <v>5</v>
      </c>
      <c r="H9" s="143" t="s">
        <v>26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0.25" thickBot="1">
      <c r="A10" s="1" t="str">
        <f t="shared" si="0"/>
        <v>地理一上必2</v>
      </c>
      <c r="B10" s="3" t="s">
        <v>7</v>
      </c>
      <c r="C10" s="4" t="s">
        <v>27</v>
      </c>
      <c r="D10" s="4" t="s">
        <v>9</v>
      </c>
      <c r="E10" s="5">
        <v>2</v>
      </c>
      <c r="F10" s="4" t="s">
        <v>28</v>
      </c>
      <c r="G10" s="7" t="s">
        <v>5</v>
      </c>
      <c r="H10" s="143" t="s">
        <v>21</v>
      </c>
      <c r="I10" s="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0.25" thickBot="1">
      <c r="A11" s="1" t="str">
        <f t="shared" si="0"/>
        <v>美術一上必1</v>
      </c>
      <c r="B11" s="3" t="s">
        <v>7</v>
      </c>
      <c r="C11" s="4" t="s">
        <v>29</v>
      </c>
      <c r="D11" s="4" t="s">
        <v>9</v>
      </c>
      <c r="E11" s="5">
        <v>1</v>
      </c>
      <c r="F11" s="4" t="s">
        <v>30</v>
      </c>
      <c r="G11" s="7" t="s">
        <v>5</v>
      </c>
      <c r="H11" s="143" t="s">
        <v>31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0.25" thickBot="1">
      <c r="A12" s="1" t="str">
        <f t="shared" si="0"/>
        <v>家政一上必1</v>
      </c>
      <c r="B12" s="3" t="s">
        <v>7</v>
      </c>
      <c r="C12" s="4" t="s">
        <v>32</v>
      </c>
      <c r="D12" s="4" t="s">
        <v>9</v>
      </c>
      <c r="E12" s="5">
        <v>1</v>
      </c>
      <c r="F12" s="4" t="s">
        <v>30</v>
      </c>
      <c r="G12" s="7" t="s">
        <v>5</v>
      </c>
      <c r="H12" s="143" t="s">
        <v>600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0.25" thickBot="1">
      <c r="A13" s="1" t="str">
        <f t="shared" si="0"/>
        <v>公民與社會一下必2</v>
      </c>
      <c r="B13" s="3" t="s">
        <v>33</v>
      </c>
      <c r="C13" s="4" t="s">
        <v>8</v>
      </c>
      <c r="D13" s="4" t="s">
        <v>9</v>
      </c>
      <c r="E13" s="5">
        <v>2</v>
      </c>
      <c r="F13" s="6" t="s">
        <v>10</v>
      </c>
      <c r="G13" s="7" t="s">
        <v>5</v>
      </c>
      <c r="H13" s="143" t="s">
        <v>11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3.75" thickBot="1">
      <c r="A14" s="1" t="str">
        <f t="shared" si="0"/>
        <v>基礎化學一下必2</v>
      </c>
      <c r="B14" s="10" t="s">
        <v>33</v>
      </c>
      <c r="C14" s="11" t="s">
        <v>34</v>
      </c>
      <c r="D14" s="4" t="s">
        <v>9</v>
      </c>
      <c r="E14" s="5">
        <v>2</v>
      </c>
      <c r="F14" s="4" t="s">
        <v>13</v>
      </c>
      <c r="G14" s="7" t="s">
        <v>5</v>
      </c>
      <c r="H14" s="143" t="s">
        <v>14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3.75" thickBot="1">
      <c r="A15" s="1" t="str">
        <f t="shared" si="0"/>
        <v>基礎生物一下必2</v>
      </c>
      <c r="B15" s="3" t="s">
        <v>33</v>
      </c>
      <c r="C15" s="4" t="s">
        <v>12</v>
      </c>
      <c r="D15" s="4" t="s">
        <v>9</v>
      </c>
      <c r="E15" s="5">
        <v>2</v>
      </c>
      <c r="F15" s="4" t="s">
        <v>13</v>
      </c>
      <c r="G15" s="7" t="s">
        <v>5</v>
      </c>
      <c r="H15" s="143" t="s">
        <v>14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thickBot="1">
      <c r="A16" s="1" t="str">
        <f t="shared" si="0"/>
        <v>數學一下必4</v>
      </c>
      <c r="B16" s="3" t="s">
        <v>33</v>
      </c>
      <c r="C16" s="4" t="s">
        <v>16</v>
      </c>
      <c r="D16" s="4" t="s">
        <v>9</v>
      </c>
      <c r="E16" s="5">
        <v>4</v>
      </c>
      <c r="F16" s="4" t="s">
        <v>17</v>
      </c>
      <c r="G16" s="7" t="s">
        <v>5</v>
      </c>
      <c r="H16" s="143" t="s">
        <v>18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0.25" thickBot="1">
      <c r="A17" s="1" t="str">
        <f t="shared" si="0"/>
        <v>歷史一下必2</v>
      </c>
      <c r="B17" s="3" t="s">
        <v>33</v>
      </c>
      <c r="C17" s="4" t="s">
        <v>19</v>
      </c>
      <c r="D17" s="4" t="s">
        <v>9</v>
      </c>
      <c r="E17" s="5">
        <v>2</v>
      </c>
      <c r="F17" s="4" t="s">
        <v>20</v>
      </c>
      <c r="G17" s="7" t="s">
        <v>5</v>
      </c>
      <c r="H17" s="143" t="s">
        <v>21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0.25" thickBot="1">
      <c r="A18" s="1" t="str">
        <f t="shared" si="0"/>
        <v>英文一下必4</v>
      </c>
      <c r="B18" s="3" t="s">
        <v>33</v>
      </c>
      <c r="C18" s="4" t="s">
        <v>22</v>
      </c>
      <c r="D18" s="4" t="s">
        <v>9</v>
      </c>
      <c r="E18" s="5">
        <v>4</v>
      </c>
      <c r="F18" s="4" t="s">
        <v>23</v>
      </c>
      <c r="G18" s="7" t="s">
        <v>5</v>
      </c>
      <c r="H18" s="143" t="s">
        <v>21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0.25" thickBot="1">
      <c r="A19" s="1" t="str">
        <f t="shared" si="0"/>
        <v>國文一下必4</v>
      </c>
      <c r="B19" s="3" t="s">
        <v>33</v>
      </c>
      <c r="C19" s="4" t="s">
        <v>24</v>
      </c>
      <c r="D19" s="4" t="s">
        <v>9</v>
      </c>
      <c r="E19" s="5">
        <v>4</v>
      </c>
      <c r="F19" s="4" t="s">
        <v>25</v>
      </c>
      <c r="G19" s="7" t="s">
        <v>5</v>
      </c>
      <c r="H19" s="143" t="s">
        <v>26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0.25" thickBot="1">
      <c r="A20" s="1" t="str">
        <f t="shared" si="0"/>
        <v>地理一下必2</v>
      </c>
      <c r="B20" s="3" t="s">
        <v>33</v>
      </c>
      <c r="C20" s="4" t="s">
        <v>27</v>
      </c>
      <c r="D20" s="4" t="s">
        <v>9</v>
      </c>
      <c r="E20" s="5">
        <v>2</v>
      </c>
      <c r="F20" s="4" t="s">
        <v>28</v>
      </c>
      <c r="G20" s="7" t="s">
        <v>5</v>
      </c>
      <c r="H20" s="143" t="s">
        <v>21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0.25" thickBot="1">
      <c r="A21" s="1" t="str">
        <f t="shared" si="0"/>
        <v>美術一下必1</v>
      </c>
      <c r="B21" s="3" t="s">
        <v>33</v>
      </c>
      <c r="C21" s="4" t="s">
        <v>29</v>
      </c>
      <c r="D21" s="4" t="s">
        <v>9</v>
      </c>
      <c r="E21" s="5">
        <v>1</v>
      </c>
      <c r="F21" s="4" t="s">
        <v>30</v>
      </c>
      <c r="G21" s="7" t="s">
        <v>5</v>
      </c>
      <c r="H21" s="143" t="s">
        <v>31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0.25" thickBot="1">
      <c r="A22" s="1" t="str">
        <f t="shared" si="0"/>
        <v>家政一下必1</v>
      </c>
      <c r="B22" s="3" t="s">
        <v>33</v>
      </c>
      <c r="C22" s="4" t="s">
        <v>32</v>
      </c>
      <c r="D22" s="4" t="s">
        <v>9</v>
      </c>
      <c r="E22" s="5">
        <v>1</v>
      </c>
      <c r="F22" s="4" t="s">
        <v>601</v>
      </c>
      <c r="G22" s="7" t="s">
        <v>5</v>
      </c>
      <c r="H22" s="143" t="s">
        <v>602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0.25" thickBot="1">
      <c r="A23" s="1" t="str">
        <f t="shared" si="0"/>
        <v>生命教育一下選1</v>
      </c>
      <c r="B23" s="3" t="s">
        <v>33</v>
      </c>
      <c r="C23" s="4" t="s">
        <v>35</v>
      </c>
      <c r="D23" s="4" t="s">
        <v>36</v>
      </c>
      <c r="E23" s="5">
        <v>1</v>
      </c>
      <c r="F23" s="6" t="s">
        <v>37</v>
      </c>
      <c r="G23" s="7" t="s">
        <v>5</v>
      </c>
      <c r="H23" s="143" t="s">
        <v>38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0.25" thickBot="1">
      <c r="A24" s="1" t="str">
        <f t="shared" si="0"/>
        <v>公民與社會二上必2</v>
      </c>
      <c r="B24" s="3" t="s">
        <v>39</v>
      </c>
      <c r="C24" s="4" t="s">
        <v>8</v>
      </c>
      <c r="D24" s="4" t="s">
        <v>9</v>
      </c>
      <c r="E24" s="5">
        <v>2</v>
      </c>
      <c r="F24" s="6" t="s">
        <v>10</v>
      </c>
      <c r="G24" s="7" t="s">
        <v>5</v>
      </c>
      <c r="H24" s="143" t="s">
        <v>11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3.75" thickBot="1">
      <c r="A25" s="1" t="str">
        <f t="shared" si="0"/>
        <v>基礎地科二上必2</v>
      </c>
      <c r="B25" s="3" t="s">
        <v>39</v>
      </c>
      <c r="C25" s="4" t="s">
        <v>40</v>
      </c>
      <c r="D25" s="4" t="s">
        <v>9</v>
      </c>
      <c r="E25" s="5">
        <v>2</v>
      </c>
      <c r="F25" s="4" t="s">
        <v>13</v>
      </c>
      <c r="G25" s="7" t="s">
        <v>5</v>
      </c>
      <c r="H25" s="143" t="s">
        <v>14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3.75" thickBot="1">
      <c r="A26" s="1" t="str">
        <f t="shared" si="0"/>
        <v>基礎物理二上必2</v>
      </c>
      <c r="B26" s="3" t="s">
        <v>39</v>
      </c>
      <c r="C26" s="4" t="s">
        <v>15</v>
      </c>
      <c r="D26" s="4" t="s">
        <v>9</v>
      </c>
      <c r="E26" s="5">
        <v>2</v>
      </c>
      <c r="F26" s="4" t="s">
        <v>13</v>
      </c>
      <c r="G26" s="7" t="s">
        <v>5</v>
      </c>
      <c r="H26" s="143" t="s">
        <v>14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0.25" thickBot="1">
      <c r="A27" s="1" t="str">
        <f t="shared" si="0"/>
        <v>數學二上必4</v>
      </c>
      <c r="B27" s="3" t="s">
        <v>39</v>
      </c>
      <c r="C27" s="4" t="s">
        <v>16</v>
      </c>
      <c r="D27" s="4" t="s">
        <v>9</v>
      </c>
      <c r="E27" s="5">
        <v>4</v>
      </c>
      <c r="F27" s="4" t="s">
        <v>17</v>
      </c>
      <c r="G27" s="7" t="s">
        <v>5</v>
      </c>
      <c r="H27" s="143" t="s">
        <v>18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0.25" thickBot="1">
      <c r="A28" s="1" t="str">
        <f t="shared" si="0"/>
        <v>歷史二上必2</v>
      </c>
      <c r="B28" s="3" t="s">
        <v>39</v>
      </c>
      <c r="C28" s="4" t="s">
        <v>19</v>
      </c>
      <c r="D28" s="4" t="s">
        <v>9</v>
      </c>
      <c r="E28" s="5">
        <v>2</v>
      </c>
      <c r="F28" s="4" t="s">
        <v>20</v>
      </c>
      <c r="G28" s="7" t="s">
        <v>5</v>
      </c>
      <c r="H28" s="143" t="s">
        <v>21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0.25" thickBot="1">
      <c r="A29" s="1" t="str">
        <f t="shared" si="0"/>
        <v>英文二上必4</v>
      </c>
      <c r="B29" s="3" t="s">
        <v>39</v>
      </c>
      <c r="C29" s="4" t="s">
        <v>22</v>
      </c>
      <c r="D29" s="4" t="s">
        <v>9</v>
      </c>
      <c r="E29" s="5">
        <v>4</v>
      </c>
      <c r="F29" s="4" t="s">
        <v>23</v>
      </c>
      <c r="G29" s="7" t="s">
        <v>5</v>
      </c>
      <c r="H29" s="143" t="s">
        <v>21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0.25" thickBot="1">
      <c r="A30" s="1" t="str">
        <f t="shared" si="0"/>
        <v>國文二上必4</v>
      </c>
      <c r="B30" s="3" t="s">
        <v>39</v>
      </c>
      <c r="C30" s="4" t="s">
        <v>24</v>
      </c>
      <c r="D30" s="4" t="s">
        <v>9</v>
      </c>
      <c r="E30" s="5">
        <v>4</v>
      </c>
      <c r="F30" s="4" t="s">
        <v>25</v>
      </c>
      <c r="G30" s="7" t="s">
        <v>5</v>
      </c>
      <c r="H30" s="143" t="s">
        <v>26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0.25" thickBot="1">
      <c r="A31" s="1" t="str">
        <f t="shared" si="0"/>
        <v>地理二上必2</v>
      </c>
      <c r="B31" s="3" t="s">
        <v>39</v>
      </c>
      <c r="C31" s="4" t="s">
        <v>27</v>
      </c>
      <c r="D31" s="4" t="s">
        <v>9</v>
      </c>
      <c r="E31" s="5">
        <v>2</v>
      </c>
      <c r="F31" s="4" t="s">
        <v>28</v>
      </c>
      <c r="G31" s="7" t="s">
        <v>5</v>
      </c>
      <c r="H31" s="143" t="s">
        <v>21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0.25" thickBot="1">
      <c r="A32" s="1" t="str">
        <f t="shared" si="0"/>
        <v>中華文化基本教材二上選1</v>
      </c>
      <c r="B32" s="3" t="s">
        <v>39</v>
      </c>
      <c r="C32" s="4" t="s">
        <v>41</v>
      </c>
      <c r="D32" s="4" t="s">
        <v>36</v>
      </c>
      <c r="E32" s="5">
        <v>1</v>
      </c>
      <c r="F32" s="4" t="s">
        <v>25</v>
      </c>
      <c r="G32" s="7" t="s">
        <v>5</v>
      </c>
      <c r="H32" s="143" t="s">
        <v>26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0.25" thickBot="1">
      <c r="A33" s="1" t="str">
        <f t="shared" si="0"/>
        <v>公民與社會二下必2</v>
      </c>
      <c r="B33" s="3" t="s">
        <v>42</v>
      </c>
      <c r="C33" s="4" t="s">
        <v>8</v>
      </c>
      <c r="D33" s="4" t="s">
        <v>9</v>
      </c>
      <c r="E33" s="5">
        <v>2</v>
      </c>
      <c r="F33" s="6" t="s">
        <v>10</v>
      </c>
      <c r="G33" s="7" t="s">
        <v>5</v>
      </c>
      <c r="H33" s="143" t="s">
        <v>11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3.75" thickBot="1">
      <c r="A34" s="1" t="str">
        <f t="shared" si="0"/>
        <v>基礎化學二下必2</v>
      </c>
      <c r="B34" s="3" t="s">
        <v>42</v>
      </c>
      <c r="C34" s="4" t="s">
        <v>34</v>
      </c>
      <c r="D34" s="4" t="s">
        <v>9</v>
      </c>
      <c r="E34" s="5">
        <v>2</v>
      </c>
      <c r="F34" s="4" t="s">
        <v>13</v>
      </c>
      <c r="G34" s="7" t="s">
        <v>5</v>
      </c>
      <c r="H34" s="143" t="s">
        <v>14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0.25" thickBot="1">
      <c r="A35" s="1" t="str">
        <f t="shared" si="0"/>
        <v>數學二下必4</v>
      </c>
      <c r="B35" s="3" t="s">
        <v>42</v>
      </c>
      <c r="C35" s="4" t="s">
        <v>16</v>
      </c>
      <c r="D35" s="4" t="s">
        <v>9</v>
      </c>
      <c r="E35" s="5">
        <v>4</v>
      </c>
      <c r="F35" s="4" t="s">
        <v>17</v>
      </c>
      <c r="G35" s="7" t="s">
        <v>5</v>
      </c>
      <c r="H35" s="143" t="s">
        <v>18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0.25" thickBot="1">
      <c r="A36" s="1" t="str">
        <f t="shared" si="0"/>
        <v>歷史二下必2</v>
      </c>
      <c r="B36" s="3" t="s">
        <v>42</v>
      </c>
      <c r="C36" s="4" t="s">
        <v>19</v>
      </c>
      <c r="D36" s="4" t="s">
        <v>9</v>
      </c>
      <c r="E36" s="5">
        <v>2</v>
      </c>
      <c r="F36" s="4" t="s">
        <v>20</v>
      </c>
      <c r="G36" s="7" t="s">
        <v>5</v>
      </c>
      <c r="H36" s="143" t="s">
        <v>21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0.25" thickBot="1">
      <c r="A37" s="1" t="str">
        <f t="shared" si="0"/>
        <v>英文二下必4</v>
      </c>
      <c r="B37" s="3" t="s">
        <v>42</v>
      </c>
      <c r="C37" s="4" t="s">
        <v>22</v>
      </c>
      <c r="D37" s="4" t="s">
        <v>9</v>
      </c>
      <c r="E37" s="5">
        <v>4</v>
      </c>
      <c r="F37" s="4" t="s">
        <v>23</v>
      </c>
      <c r="G37" s="7" t="s">
        <v>5</v>
      </c>
      <c r="H37" s="143" t="s">
        <v>21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0.25" thickBot="1">
      <c r="A38" s="1" t="str">
        <f t="shared" si="0"/>
        <v>國文二下必4</v>
      </c>
      <c r="B38" s="3" t="s">
        <v>42</v>
      </c>
      <c r="C38" s="4" t="s">
        <v>24</v>
      </c>
      <c r="D38" s="4" t="s">
        <v>9</v>
      </c>
      <c r="E38" s="5">
        <v>4</v>
      </c>
      <c r="F38" s="4" t="s">
        <v>25</v>
      </c>
      <c r="G38" s="7" t="s">
        <v>5</v>
      </c>
      <c r="H38" s="143" t="s">
        <v>26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0.25" thickBot="1">
      <c r="A39" s="1" t="str">
        <f t="shared" si="0"/>
        <v>中華文化基本教材二下選1</v>
      </c>
      <c r="B39" s="3" t="s">
        <v>42</v>
      </c>
      <c r="C39" s="4" t="s">
        <v>41</v>
      </c>
      <c r="D39" s="4" t="s">
        <v>36</v>
      </c>
      <c r="E39" s="5">
        <v>1</v>
      </c>
      <c r="F39" s="4" t="s">
        <v>25</v>
      </c>
      <c r="G39" s="7" t="s">
        <v>5</v>
      </c>
      <c r="H39" s="143" t="s">
        <v>26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0.25" thickBot="1">
      <c r="A40" s="1" t="str">
        <f t="shared" si="0"/>
        <v>美術二下必1</v>
      </c>
      <c r="B40" s="3" t="s">
        <v>42</v>
      </c>
      <c r="C40" s="4" t="s">
        <v>29</v>
      </c>
      <c r="D40" s="4" t="s">
        <v>9</v>
      </c>
      <c r="E40" s="5">
        <v>1</v>
      </c>
      <c r="F40" s="4" t="s">
        <v>30</v>
      </c>
      <c r="G40" s="7" t="s">
        <v>5</v>
      </c>
      <c r="H40" s="143" t="s">
        <v>31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0.25" thickBot="1">
      <c r="A41" s="1" t="str">
        <f t="shared" si="0"/>
        <v>資訊科技概論二下必1</v>
      </c>
      <c r="B41" s="3" t="s">
        <v>42</v>
      </c>
      <c r="C41" s="4" t="s">
        <v>43</v>
      </c>
      <c r="D41" s="4" t="s">
        <v>9</v>
      </c>
      <c r="E41" s="5">
        <v>1</v>
      </c>
      <c r="F41" s="4" t="s">
        <v>44</v>
      </c>
      <c r="G41" s="7" t="s">
        <v>5</v>
      </c>
      <c r="H41" s="143" t="s">
        <v>45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3.75" thickBot="1">
      <c r="A42" s="1" t="str">
        <f t="shared" si="0"/>
        <v>地球科學二下必2</v>
      </c>
      <c r="B42" s="3" t="s">
        <v>42</v>
      </c>
      <c r="C42" s="4" t="s">
        <v>46</v>
      </c>
      <c r="D42" s="4" t="s">
        <v>9</v>
      </c>
      <c r="E42" s="5">
        <v>2</v>
      </c>
      <c r="F42" s="4" t="s">
        <v>13</v>
      </c>
      <c r="G42" s="7" t="s">
        <v>5</v>
      </c>
      <c r="H42" s="143" t="s">
        <v>14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0.25" thickBot="1">
      <c r="A43" s="1" t="str">
        <f t="shared" si="0"/>
        <v>時尚生活二下選1</v>
      </c>
      <c r="B43" s="3" t="s">
        <v>42</v>
      </c>
      <c r="C43" s="4" t="s">
        <v>47</v>
      </c>
      <c r="D43" s="4" t="s">
        <v>36</v>
      </c>
      <c r="E43" s="5">
        <v>1</v>
      </c>
      <c r="F43" s="4" t="s">
        <v>48</v>
      </c>
      <c r="G43" s="7" t="s">
        <v>5</v>
      </c>
      <c r="H43" s="143" t="s">
        <v>602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0.25" thickBot="1">
      <c r="A44" s="1" t="str">
        <f t="shared" si="0"/>
        <v>音樂二下必1</v>
      </c>
      <c r="B44" s="3" t="s">
        <v>42</v>
      </c>
      <c r="C44" s="4" t="s">
        <v>49</v>
      </c>
      <c r="D44" s="4" t="s">
        <v>9</v>
      </c>
      <c r="E44" s="5">
        <v>1</v>
      </c>
      <c r="F44" s="4" t="s">
        <v>48</v>
      </c>
      <c r="G44" s="7" t="s">
        <v>5</v>
      </c>
      <c r="H44" s="143" t="s">
        <v>602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0.25" thickBot="1">
      <c r="A45" s="1" t="str">
        <f t="shared" si="0"/>
        <v>數學演習二下選1</v>
      </c>
      <c r="B45" s="3" t="s">
        <v>42</v>
      </c>
      <c r="C45" s="4" t="s">
        <v>50</v>
      </c>
      <c r="D45" s="4" t="s">
        <v>36</v>
      </c>
      <c r="E45" s="5">
        <v>1</v>
      </c>
      <c r="F45" s="4" t="s">
        <v>17</v>
      </c>
      <c r="G45" s="7" t="s">
        <v>5</v>
      </c>
      <c r="H45" s="143" t="s">
        <v>18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0.25" thickBot="1">
      <c r="A46" s="1" t="str">
        <f t="shared" si="0"/>
        <v>體育二下必2</v>
      </c>
      <c r="B46" s="12" t="s">
        <v>42</v>
      </c>
      <c r="C46" s="13" t="s">
        <v>51</v>
      </c>
      <c r="D46" s="13" t="s">
        <v>9</v>
      </c>
      <c r="E46" s="14">
        <v>2</v>
      </c>
      <c r="F46" s="13" t="s">
        <v>52</v>
      </c>
      <c r="G46" s="7" t="s">
        <v>5</v>
      </c>
      <c r="H46" s="144" t="s">
        <v>53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>
      <c r="A47" s="8"/>
      <c r="B47" s="8"/>
      <c r="C47" s="8"/>
      <c r="D47" s="8"/>
      <c r="E47" s="15"/>
      <c r="F47" s="8"/>
      <c r="G47" s="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7"/>
      <c r="B48" s="17"/>
      <c r="C48" s="16"/>
      <c r="D48" s="16"/>
      <c r="E48" s="16"/>
      <c r="F48" s="16"/>
      <c r="G48" s="1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6"/>
      <c r="B49" s="16" t="s">
        <v>54</v>
      </c>
      <c r="C49" s="16"/>
      <c r="D49" s="16"/>
      <c r="E49" s="16"/>
      <c r="F49" s="16"/>
      <c r="G49" s="18"/>
      <c r="H49" s="18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6"/>
      <c r="B50" s="16" t="s">
        <v>55</v>
      </c>
      <c r="C50" s="16"/>
      <c r="D50" s="16"/>
      <c r="E50" s="16"/>
      <c r="F50" s="16"/>
      <c r="G50" s="18"/>
      <c r="H50" s="1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9.5">
      <c r="A51" s="19"/>
      <c r="B51" s="19" t="s">
        <v>56</v>
      </c>
      <c r="C51" s="16"/>
      <c r="D51" s="16"/>
      <c r="E51" s="16"/>
      <c r="F51" s="16"/>
      <c r="G51" s="18"/>
      <c r="H51" s="1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9.5">
      <c r="A52" s="8"/>
      <c r="B52" s="8"/>
      <c r="C52" s="8"/>
      <c r="D52" s="8"/>
      <c r="E52" s="15"/>
      <c r="F52" s="8"/>
      <c r="G52" s="8"/>
      <c r="H52" s="20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9.5">
      <c r="A53" s="8"/>
      <c r="B53" s="8"/>
      <c r="C53" s="8"/>
      <c r="D53" s="8"/>
      <c r="E53" s="15"/>
      <c r="F53" s="8"/>
      <c r="G53" s="8"/>
      <c r="H53" s="20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9.5">
      <c r="A54" s="8"/>
      <c r="B54" s="8"/>
      <c r="C54" s="8"/>
      <c r="D54" s="8"/>
      <c r="E54" s="15"/>
      <c r="F54" s="8"/>
      <c r="G54" s="8"/>
      <c r="H54" s="20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9.5">
      <c r="A55" s="8"/>
      <c r="B55" s="8"/>
      <c r="C55" s="8"/>
      <c r="D55" s="8"/>
      <c r="E55" s="15"/>
      <c r="F55" s="8"/>
      <c r="G55" s="8"/>
      <c r="H55" s="20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>
      <c r="A56" s="8"/>
      <c r="B56" s="8"/>
      <c r="C56" s="8"/>
      <c r="D56" s="8"/>
      <c r="E56" s="15"/>
      <c r="F56" s="8"/>
      <c r="G56" s="8"/>
      <c r="H56" s="2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>
      <c r="A57" s="8"/>
      <c r="B57" s="8"/>
      <c r="C57" s="8"/>
      <c r="D57" s="8"/>
      <c r="E57" s="15"/>
      <c r="F57" s="8"/>
      <c r="G57" s="8"/>
      <c r="H57" s="20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>
      <c r="A58" s="8"/>
      <c r="B58" s="8"/>
      <c r="C58" s="8"/>
      <c r="D58" s="8"/>
      <c r="E58" s="15"/>
      <c r="F58" s="8"/>
      <c r="G58" s="8"/>
      <c r="H58" s="20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>
      <c r="A59" s="8"/>
      <c r="B59" s="8"/>
      <c r="C59" s="8"/>
      <c r="D59" s="8"/>
      <c r="E59" s="15"/>
      <c r="F59" s="8"/>
      <c r="G59" s="8"/>
      <c r="H59" s="20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9.5">
      <c r="A60" s="8"/>
      <c r="B60" s="8"/>
      <c r="C60" s="8"/>
      <c r="D60" s="8"/>
      <c r="E60" s="15"/>
      <c r="F60" s="8"/>
      <c r="G60" s="8"/>
      <c r="H60" s="20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>
      <c r="A61" s="8"/>
      <c r="B61" s="8"/>
      <c r="C61" s="8"/>
      <c r="D61" s="8"/>
      <c r="E61" s="15"/>
      <c r="F61" s="8"/>
      <c r="G61" s="8"/>
      <c r="H61" s="20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>
      <c r="A62" s="8"/>
      <c r="B62" s="8"/>
      <c r="C62" s="8"/>
      <c r="D62" s="8"/>
      <c r="E62" s="15"/>
      <c r="F62" s="8"/>
      <c r="G62" s="8"/>
      <c r="H62" s="20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>
      <c r="A63" s="8"/>
      <c r="B63" s="8"/>
      <c r="C63" s="8"/>
      <c r="D63" s="8"/>
      <c r="E63" s="15"/>
      <c r="F63" s="8"/>
      <c r="G63" s="8"/>
      <c r="H63" s="20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>
      <c r="A64" s="8"/>
      <c r="B64" s="8"/>
      <c r="C64" s="8"/>
      <c r="D64" s="8"/>
      <c r="E64" s="15"/>
      <c r="F64" s="8"/>
      <c r="G64" s="8"/>
      <c r="H64" s="20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>
      <c r="A65" s="8"/>
      <c r="B65" s="8"/>
      <c r="C65" s="8"/>
      <c r="D65" s="8"/>
      <c r="E65" s="15"/>
      <c r="F65" s="8"/>
      <c r="G65" s="8"/>
      <c r="H65" s="20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>
      <c r="A66" s="8"/>
      <c r="B66" s="8"/>
      <c r="C66" s="8"/>
      <c r="D66" s="8"/>
      <c r="E66" s="15"/>
      <c r="F66" s="8"/>
      <c r="G66" s="8"/>
      <c r="H66" s="20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9.5">
      <c r="A67" s="8"/>
      <c r="B67" s="8"/>
      <c r="C67" s="8"/>
      <c r="D67" s="8"/>
      <c r="E67" s="15"/>
      <c r="F67" s="8"/>
      <c r="G67" s="8"/>
      <c r="H67" s="20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9.5">
      <c r="A68" s="8"/>
      <c r="B68" s="8"/>
      <c r="C68" s="8"/>
      <c r="D68" s="8"/>
      <c r="E68" s="15"/>
      <c r="F68" s="8"/>
      <c r="G68" s="8"/>
      <c r="H68" s="20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>
      <c r="A69" s="8"/>
      <c r="B69" s="8"/>
      <c r="C69" s="8"/>
      <c r="D69" s="8"/>
      <c r="E69" s="15"/>
      <c r="F69" s="8"/>
      <c r="G69" s="8"/>
      <c r="H69" s="20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9.5">
      <c r="A70" s="8"/>
      <c r="B70" s="8"/>
      <c r="C70" s="8"/>
      <c r="D70" s="8"/>
      <c r="E70" s="15"/>
      <c r="F70" s="8"/>
      <c r="G70" s="8"/>
      <c r="H70" s="20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>
      <c r="A71" s="8"/>
      <c r="B71" s="8"/>
      <c r="C71" s="8"/>
      <c r="D71" s="8"/>
      <c r="E71" s="15"/>
      <c r="F71" s="8"/>
      <c r="G71" s="8"/>
      <c r="H71" s="20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9.5">
      <c r="A72" s="8"/>
      <c r="B72" s="8"/>
      <c r="C72" s="8"/>
      <c r="D72" s="8"/>
      <c r="E72" s="15"/>
      <c r="F72" s="8"/>
      <c r="G72" s="8"/>
      <c r="H72" s="20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9.5">
      <c r="A73" s="8"/>
      <c r="B73" s="8"/>
      <c r="C73" s="8"/>
      <c r="D73" s="8"/>
      <c r="E73" s="15"/>
      <c r="F73" s="8"/>
      <c r="G73" s="8"/>
      <c r="H73" s="20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9.5">
      <c r="A74" s="8"/>
      <c r="B74" s="8"/>
      <c r="C74" s="8"/>
      <c r="D74" s="8"/>
      <c r="E74" s="15"/>
      <c r="F74" s="8"/>
      <c r="G74" s="8"/>
      <c r="H74" s="20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9.5">
      <c r="A75" s="8"/>
      <c r="B75" s="8"/>
      <c r="C75" s="8"/>
      <c r="D75" s="8"/>
      <c r="E75" s="15"/>
      <c r="F75" s="8"/>
      <c r="G75" s="8"/>
      <c r="H75" s="20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>
      <c r="A76" s="8"/>
      <c r="B76" s="8"/>
      <c r="C76" s="8"/>
      <c r="D76" s="8"/>
      <c r="E76" s="15"/>
      <c r="F76" s="8"/>
      <c r="G76" s="8"/>
      <c r="H76" s="20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9.5">
      <c r="A77" s="8"/>
      <c r="B77" s="8"/>
      <c r="C77" s="8"/>
      <c r="D77" s="8"/>
      <c r="E77" s="15"/>
      <c r="F77" s="8"/>
      <c r="G77" s="8"/>
      <c r="H77" s="2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>
      <c r="A78" s="8"/>
      <c r="B78" s="8"/>
      <c r="C78" s="8"/>
      <c r="D78" s="8"/>
      <c r="E78" s="15"/>
      <c r="F78" s="8"/>
      <c r="G78" s="8"/>
      <c r="H78" s="20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9.5">
      <c r="A79" s="8"/>
      <c r="B79" s="8"/>
      <c r="C79" s="8"/>
      <c r="D79" s="8"/>
      <c r="E79" s="15"/>
      <c r="F79" s="8"/>
      <c r="G79" s="8"/>
      <c r="H79" s="2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9.5">
      <c r="A80" s="8"/>
      <c r="B80" s="8"/>
      <c r="C80" s="8"/>
      <c r="D80" s="8"/>
      <c r="E80" s="15"/>
      <c r="F80" s="8"/>
      <c r="G80" s="8"/>
      <c r="H80" s="2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9.5">
      <c r="A81" s="8"/>
      <c r="B81" s="8"/>
      <c r="C81" s="8"/>
      <c r="D81" s="8"/>
      <c r="E81" s="15"/>
      <c r="F81" s="8"/>
      <c r="G81" s="8"/>
      <c r="H81" s="20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9.5">
      <c r="A82" s="8"/>
      <c r="B82" s="8"/>
      <c r="C82" s="8"/>
      <c r="D82" s="8"/>
      <c r="E82" s="15"/>
      <c r="F82" s="8"/>
      <c r="G82" s="8"/>
      <c r="H82" s="20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9.5">
      <c r="A83" s="8"/>
      <c r="B83" s="8"/>
      <c r="C83" s="8"/>
      <c r="D83" s="8"/>
      <c r="E83" s="15"/>
      <c r="F83" s="8"/>
      <c r="G83" s="8"/>
      <c r="H83" s="20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9.5">
      <c r="A84" s="8"/>
      <c r="B84" s="8"/>
      <c r="C84" s="8"/>
      <c r="D84" s="8"/>
      <c r="E84" s="15"/>
      <c r="F84" s="8"/>
      <c r="G84" s="8"/>
      <c r="H84" s="20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9.5">
      <c r="A85" s="8"/>
      <c r="B85" s="8"/>
      <c r="C85" s="8"/>
      <c r="D85" s="8"/>
      <c r="E85" s="15"/>
      <c r="F85" s="8"/>
      <c r="G85" s="8"/>
      <c r="H85" s="20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9.5">
      <c r="A86" s="8"/>
      <c r="B86" s="8"/>
      <c r="C86" s="8"/>
      <c r="D86" s="8"/>
      <c r="E86" s="15"/>
      <c r="F86" s="8"/>
      <c r="G86" s="8"/>
      <c r="H86" s="20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9.5">
      <c r="A87" s="8"/>
      <c r="B87" s="8"/>
      <c r="C87" s="8"/>
      <c r="D87" s="8"/>
      <c r="E87" s="15"/>
      <c r="F87" s="8"/>
      <c r="G87" s="8"/>
      <c r="H87" s="20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>
      <c r="A88" s="8"/>
      <c r="B88" s="8"/>
      <c r="C88" s="8"/>
      <c r="D88" s="8"/>
      <c r="E88" s="15"/>
      <c r="F88" s="8"/>
      <c r="G88" s="8"/>
      <c r="H88" s="20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9.5">
      <c r="A89" s="8"/>
      <c r="B89" s="8"/>
      <c r="C89" s="8"/>
      <c r="D89" s="8"/>
      <c r="E89" s="15"/>
      <c r="F89" s="8"/>
      <c r="G89" s="8"/>
      <c r="H89" s="20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9.5">
      <c r="A90" s="8"/>
      <c r="B90" s="8"/>
      <c r="C90" s="8"/>
      <c r="D90" s="8"/>
      <c r="E90" s="15"/>
      <c r="F90" s="8"/>
      <c r="G90" s="8"/>
      <c r="H90" s="20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9.5">
      <c r="A91" s="8"/>
      <c r="B91" s="8"/>
      <c r="C91" s="8"/>
      <c r="D91" s="8"/>
      <c r="E91" s="15"/>
      <c r="F91" s="8"/>
      <c r="G91" s="8"/>
      <c r="H91" s="20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9.5">
      <c r="A92" s="8"/>
      <c r="B92" s="8"/>
      <c r="C92" s="8"/>
      <c r="D92" s="8"/>
      <c r="E92" s="15"/>
      <c r="F92" s="8"/>
      <c r="G92" s="8"/>
      <c r="H92" s="20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9.5">
      <c r="A93" s="8"/>
      <c r="B93" s="8"/>
      <c r="C93" s="8"/>
      <c r="D93" s="8"/>
      <c r="E93" s="15"/>
      <c r="F93" s="8"/>
      <c r="G93" s="8"/>
      <c r="H93" s="20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>
      <c r="A94" s="8"/>
      <c r="B94" s="8"/>
      <c r="C94" s="8"/>
      <c r="D94" s="8"/>
      <c r="E94" s="15"/>
      <c r="F94" s="8"/>
      <c r="G94" s="8"/>
      <c r="H94" s="20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>
      <c r="A95" s="8"/>
      <c r="B95" s="8"/>
      <c r="C95" s="8"/>
      <c r="D95" s="8"/>
      <c r="E95" s="15"/>
      <c r="F95" s="8"/>
      <c r="G95" s="8"/>
      <c r="H95" s="20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9.5">
      <c r="A96" s="8"/>
      <c r="B96" s="8"/>
      <c r="C96" s="8"/>
      <c r="D96" s="8"/>
      <c r="E96" s="15"/>
      <c r="F96" s="8"/>
      <c r="G96" s="8"/>
      <c r="H96" s="20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9.5">
      <c r="A97" s="8"/>
      <c r="B97" s="8"/>
      <c r="C97" s="8"/>
      <c r="D97" s="8"/>
      <c r="E97" s="15"/>
      <c r="F97" s="8"/>
      <c r="G97" s="8"/>
      <c r="H97" s="20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9.5">
      <c r="A98" s="8"/>
      <c r="B98" s="8"/>
      <c r="C98" s="8"/>
      <c r="D98" s="8"/>
      <c r="E98" s="15"/>
      <c r="F98" s="8"/>
      <c r="G98" s="8"/>
      <c r="H98" s="20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9.5">
      <c r="A99" s="8"/>
      <c r="B99" s="8"/>
      <c r="C99" s="8"/>
      <c r="D99" s="8"/>
      <c r="E99" s="15"/>
      <c r="F99" s="8"/>
      <c r="G99" s="8"/>
      <c r="H99" s="2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>
      <c r="A100" s="8"/>
      <c r="B100" s="8"/>
      <c r="C100" s="8"/>
      <c r="D100" s="8"/>
      <c r="E100" s="15"/>
      <c r="F100" s="8"/>
      <c r="G100" s="8"/>
      <c r="H100" s="20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>
      <c r="A101" s="8"/>
      <c r="B101" s="8"/>
      <c r="C101" s="8"/>
      <c r="D101" s="8"/>
      <c r="E101" s="15"/>
      <c r="F101" s="8"/>
      <c r="G101" s="8"/>
      <c r="H101" s="20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9.5">
      <c r="A102" s="8"/>
      <c r="B102" s="8"/>
      <c r="C102" s="8"/>
      <c r="D102" s="8"/>
      <c r="E102" s="15"/>
      <c r="F102" s="8"/>
      <c r="G102" s="8"/>
      <c r="H102" s="20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>
      <c r="A103" s="8"/>
      <c r="B103" s="8"/>
      <c r="C103" s="8"/>
      <c r="D103" s="8"/>
      <c r="E103" s="15"/>
      <c r="F103" s="8"/>
      <c r="G103" s="8"/>
      <c r="H103" s="20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>
      <c r="A104" s="8"/>
      <c r="B104" s="8"/>
      <c r="C104" s="8"/>
      <c r="D104" s="8"/>
      <c r="E104" s="15"/>
      <c r="F104" s="8"/>
      <c r="G104" s="8"/>
      <c r="H104" s="20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9.5">
      <c r="A105" s="8"/>
      <c r="B105" s="8"/>
      <c r="C105" s="8"/>
      <c r="D105" s="8"/>
      <c r="E105" s="15"/>
      <c r="F105" s="8"/>
      <c r="G105" s="8"/>
      <c r="H105" s="20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9.5">
      <c r="A106" s="8"/>
      <c r="B106" s="8"/>
      <c r="C106" s="8"/>
      <c r="D106" s="8"/>
      <c r="E106" s="15"/>
      <c r="F106" s="8"/>
      <c r="G106" s="8"/>
      <c r="H106" s="20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9.5">
      <c r="A107" s="8"/>
      <c r="B107" s="8"/>
      <c r="C107" s="8"/>
      <c r="D107" s="8"/>
      <c r="E107" s="15"/>
      <c r="F107" s="8"/>
      <c r="G107" s="8"/>
      <c r="H107" s="20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9.5">
      <c r="A108" s="8"/>
      <c r="B108" s="8"/>
      <c r="C108" s="8"/>
      <c r="D108" s="8"/>
      <c r="E108" s="15"/>
      <c r="F108" s="8"/>
      <c r="G108" s="8"/>
      <c r="H108" s="20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9.5">
      <c r="A109" s="8"/>
      <c r="B109" s="8"/>
      <c r="C109" s="8"/>
      <c r="D109" s="8"/>
      <c r="E109" s="15"/>
      <c r="F109" s="8"/>
      <c r="G109" s="8"/>
      <c r="H109" s="20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9.5">
      <c r="A110" s="8"/>
      <c r="B110" s="8"/>
      <c r="C110" s="8"/>
      <c r="D110" s="8"/>
      <c r="E110" s="15"/>
      <c r="F110" s="8"/>
      <c r="G110" s="8"/>
      <c r="H110" s="20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9.5">
      <c r="A111" s="8"/>
      <c r="B111" s="8"/>
      <c r="C111" s="8"/>
      <c r="D111" s="8"/>
      <c r="E111" s="15"/>
      <c r="F111" s="8"/>
      <c r="G111" s="8"/>
      <c r="H111" s="20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9.5">
      <c r="A112" s="8"/>
      <c r="B112" s="8"/>
      <c r="C112" s="8"/>
      <c r="D112" s="8"/>
      <c r="E112" s="15"/>
      <c r="F112" s="8"/>
      <c r="G112" s="8"/>
      <c r="H112" s="20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9.5">
      <c r="A113" s="8"/>
      <c r="B113" s="8"/>
      <c r="C113" s="8"/>
      <c r="D113" s="8"/>
      <c r="E113" s="15"/>
      <c r="F113" s="8"/>
      <c r="G113" s="8"/>
      <c r="H113" s="20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9.5">
      <c r="A114" s="8"/>
      <c r="B114" s="8"/>
      <c r="C114" s="8"/>
      <c r="D114" s="8"/>
      <c r="E114" s="15"/>
      <c r="F114" s="8"/>
      <c r="G114" s="8"/>
      <c r="H114" s="20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9.5">
      <c r="A115" s="8"/>
      <c r="B115" s="8"/>
      <c r="C115" s="8"/>
      <c r="D115" s="8"/>
      <c r="E115" s="15"/>
      <c r="F115" s="8"/>
      <c r="G115" s="8"/>
      <c r="H115" s="20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9.5">
      <c r="A116" s="8"/>
      <c r="B116" s="8"/>
      <c r="C116" s="8"/>
      <c r="D116" s="8"/>
      <c r="E116" s="15"/>
      <c r="F116" s="8"/>
      <c r="G116" s="8"/>
      <c r="H116" s="20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9.5">
      <c r="A117" s="8"/>
      <c r="B117" s="8"/>
      <c r="C117" s="8"/>
      <c r="D117" s="8"/>
      <c r="E117" s="15"/>
      <c r="F117" s="8"/>
      <c r="G117" s="8"/>
      <c r="H117" s="20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9.5">
      <c r="A118" s="8"/>
      <c r="B118" s="8"/>
      <c r="C118" s="8"/>
      <c r="D118" s="8"/>
      <c r="E118" s="15"/>
      <c r="F118" s="8"/>
      <c r="G118" s="8"/>
      <c r="H118" s="20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9.5">
      <c r="A119" s="8"/>
      <c r="B119" s="8"/>
      <c r="C119" s="8"/>
      <c r="D119" s="8"/>
      <c r="E119" s="15"/>
      <c r="F119" s="8"/>
      <c r="G119" s="8"/>
      <c r="H119" s="20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9.5">
      <c r="A120" s="8"/>
      <c r="B120" s="8"/>
      <c r="C120" s="8"/>
      <c r="D120" s="8"/>
      <c r="E120" s="15"/>
      <c r="F120" s="8"/>
      <c r="G120" s="8"/>
      <c r="H120" s="20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9.5">
      <c r="A121" s="8"/>
      <c r="B121" s="8"/>
      <c r="C121" s="8"/>
      <c r="D121" s="8"/>
      <c r="E121" s="15"/>
      <c r="F121" s="8"/>
      <c r="G121" s="8"/>
      <c r="H121" s="20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9.5">
      <c r="A122" s="8"/>
      <c r="B122" s="8"/>
      <c r="C122" s="8"/>
      <c r="D122" s="8"/>
      <c r="E122" s="15"/>
      <c r="F122" s="8"/>
      <c r="G122" s="8"/>
      <c r="H122" s="20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9.5">
      <c r="A123" s="8"/>
      <c r="B123" s="8"/>
      <c r="C123" s="8"/>
      <c r="D123" s="8"/>
      <c r="E123" s="15"/>
      <c r="F123" s="8"/>
      <c r="G123" s="8"/>
      <c r="H123" s="20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9.5">
      <c r="A124" s="8"/>
      <c r="B124" s="8"/>
      <c r="C124" s="8"/>
      <c r="D124" s="8"/>
      <c r="E124" s="15"/>
      <c r="F124" s="8"/>
      <c r="G124" s="8"/>
      <c r="H124" s="20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9.5">
      <c r="A125" s="8"/>
      <c r="B125" s="8"/>
      <c r="C125" s="8"/>
      <c r="D125" s="8"/>
      <c r="E125" s="15"/>
      <c r="F125" s="8"/>
      <c r="G125" s="8"/>
      <c r="H125" s="20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9.5">
      <c r="A126" s="8"/>
      <c r="B126" s="8"/>
      <c r="C126" s="8"/>
      <c r="D126" s="8"/>
      <c r="E126" s="15"/>
      <c r="F126" s="8"/>
      <c r="G126" s="8"/>
      <c r="H126" s="20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9.5">
      <c r="A127" s="8"/>
      <c r="B127" s="8"/>
      <c r="C127" s="8"/>
      <c r="D127" s="8"/>
      <c r="E127" s="15"/>
      <c r="F127" s="8"/>
      <c r="G127" s="8"/>
      <c r="H127" s="20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9.5">
      <c r="A128" s="8"/>
      <c r="B128" s="8"/>
      <c r="C128" s="8"/>
      <c r="D128" s="8"/>
      <c r="E128" s="15"/>
      <c r="F128" s="8"/>
      <c r="G128" s="8"/>
      <c r="H128" s="20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9.5">
      <c r="A129" s="8"/>
      <c r="B129" s="8"/>
      <c r="C129" s="8"/>
      <c r="D129" s="8"/>
      <c r="E129" s="15"/>
      <c r="F129" s="8"/>
      <c r="G129" s="8"/>
      <c r="H129" s="20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9.5">
      <c r="A130" s="8"/>
      <c r="B130" s="8"/>
      <c r="C130" s="8"/>
      <c r="D130" s="8"/>
      <c r="E130" s="15"/>
      <c r="F130" s="8"/>
      <c r="G130" s="8"/>
      <c r="H130" s="20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9.5">
      <c r="A131" s="8"/>
      <c r="B131" s="8"/>
      <c r="C131" s="8"/>
      <c r="D131" s="8"/>
      <c r="E131" s="15"/>
      <c r="F131" s="8"/>
      <c r="G131" s="8"/>
      <c r="H131" s="20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9.5">
      <c r="A132" s="8"/>
      <c r="B132" s="8"/>
      <c r="C132" s="8"/>
      <c r="D132" s="8"/>
      <c r="E132" s="15"/>
      <c r="F132" s="8"/>
      <c r="G132" s="8"/>
      <c r="H132" s="20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9.5">
      <c r="A133" s="8"/>
      <c r="B133" s="8"/>
      <c r="C133" s="8"/>
      <c r="D133" s="8"/>
      <c r="E133" s="15"/>
      <c r="F133" s="8"/>
      <c r="G133" s="8"/>
      <c r="H133" s="20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9.5">
      <c r="A134" s="8"/>
      <c r="B134" s="8"/>
      <c r="C134" s="8"/>
      <c r="D134" s="8"/>
      <c r="E134" s="15"/>
      <c r="F134" s="8"/>
      <c r="G134" s="8"/>
      <c r="H134" s="20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9.5">
      <c r="A135" s="8"/>
      <c r="B135" s="8"/>
      <c r="C135" s="8"/>
      <c r="D135" s="8"/>
      <c r="E135" s="15"/>
      <c r="F135" s="8"/>
      <c r="G135" s="8"/>
      <c r="H135" s="20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9.5">
      <c r="A136" s="8"/>
      <c r="B136" s="8"/>
      <c r="C136" s="8"/>
      <c r="D136" s="8"/>
      <c r="E136" s="15"/>
      <c r="F136" s="8"/>
      <c r="G136" s="8"/>
      <c r="H136" s="20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9.5">
      <c r="A137" s="8"/>
      <c r="B137" s="8"/>
      <c r="C137" s="8"/>
      <c r="D137" s="8"/>
      <c r="E137" s="15"/>
      <c r="F137" s="8"/>
      <c r="G137" s="8"/>
      <c r="H137" s="20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9.5">
      <c r="A138" s="8"/>
      <c r="B138" s="8"/>
      <c r="C138" s="8"/>
      <c r="D138" s="8"/>
      <c r="E138" s="15"/>
      <c r="F138" s="8"/>
      <c r="G138" s="8"/>
      <c r="H138" s="20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9.5">
      <c r="A139" s="8"/>
      <c r="B139" s="8"/>
      <c r="C139" s="8"/>
      <c r="D139" s="8"/>
      <c r="E139" s="15"/>
      <c r="F139" s="8"/>
      <c r="G139" s="8"/>
      <c r="H139" s="20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9.5">
      <c r="A140" s="8"/>
      <c r="B140" s="8"/>
      <c r="C140" s="8"/>
      <c r="D140" s="8"/>
      <c r="E140" s="15"/>
      <c r="F140" s="8"/>
      <c r="G140" s="8"/>
      <c r="H140" s="20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9.5">
      <c r="A141" s="8"/>
      <c r="B141" s="8"/>
      <c r="C141" s="8"/>
      <c r="D141" s="8"/>
      <c r="E141" s="15"/>
      <c r="F141" s="8"/>
      <c r="G141" s="8"/>
      <c r="H141" s="20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9.5">
      <c r="A142" s="8"/>
      <c r="B142" s="8"/>
      <c r="C142" s="8"/>
      <c r="D142" s="8"/>
      <c r="E142" s="15"/>
      <c r="F142" s="8"/>
      <c r="G142" s="8"/>
      <c r="H142" s="20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9.5">
      <c r="A143" s="8"/>
      <c r="B143" s="8"/>
      <c r="C143" s="8"/>
      <c r="D143" s="8"/>
      <c r="E143" s="15"/>
      <c r="F143" s="8"/>
      <c r="G143" s="8"/>
      <c r="H143" s="20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9.5">
      <c r="A144" s="8"/>
      <c r="B144" s="8"/>
      <c r="C144" s="8"/>
      <c r="D144" s="8"/>
      <c r="E144" s="15"/>
      <c r="F144" s="8"/>
      <c r="G144" s="8"/>
      <c r="H144" s="20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9.5">
      <c r="A145" s="8"/>
      <c r="B145" s="8"/>
      <c r="C145" s="8"/>
      <c r="D145" s="8"/>
      <c r="E145" s="15"/>
      <c r="F145" s="8"/>
      <c r="G145" s="8"/>
      <c r="H145" s="20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9.5">
      <c r="A146" s="8"/>
      <c r="B146" s="8"/>
      <c r="C146" s="8"/>
      <c r="D146" s="8"/>
      <c r="E146" s="15"/>
      <c r="F146" s="8"/>
      <c r="G146" s="8"/>
      <c r="H146" s="20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9.5">
      <c r="A147" s="8"/>
      <c r="B147" s="8"/>
      <c r="C147" s="8"/>
      <c r="D147" s="8"/>
      <c r="E147" s="15"/>
      <c r="F147" s="8"/>
      <c r="G147" s="8"/>
      <c r="H147" s="20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9.5">
      <c r="A148" s="8"/>
      <c r="B148" s="8"/>
      <c r="C148" s="8"/>
      <c r="D148" s="8"/>
      <c r="E148" s="15"/>
      <c r="F148" s="8"/>
      <c r="G148" s="8"/>
      <c r="H148" s="20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9.5">
      <c r="A149" s="8"/>
      <c r="B149" s="8"/>
      <c r="C149" s="8"/>
      <c r="D149" s="8"/>
      <c r="E149" s="15"/>
      <c r="F149" s="8"/>
      <c r="G149" s="8"/>
      <c r="H149" s="20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9.5">
      <c r="A150" s="8"/>
      <c r="B150" s="8"/>
      <c r="C150" s="8"/>
      <c r="D150" s="8"/>
      <c r="E150" s="15"/>
      <c r="F150" s="8"/>
      <c r="G150" s="8"/>
      <c r="H150" s="20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9.5">
      <c r="A151" s="8"/>
      <c r="B151" s="8"/>
      <c r="C151" s="8"/>
      <c r="D151" s="8"/>
      <c r="E151" s="15"/>
      <c r="F151" s="8"/>
      <c r="G151" s="8"/>
      <c r="H151" s="20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9.5">
      <c r="A152" s="8"/>
      <c r="B152" s="8"/>
      <c r="C152" s="8"/>
      <c r="D152" s="8"/>
      <c r="E152" s="15"/>
      <c r="F152" s="8"/>
      <c r="G152" s="8"/>
      <c r="H152" s="20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9.5">
      <c r="A153" s="8"/>
      <c r="B153" s="8"/>
      <c r="C153" s="8"/>
      <c r="D153" s="8"/>
      <c r="E153" s="15"/>
      <c r="F153" s="8"/>
      <c r="G153" s="8"/>
      <c r="H153" s="20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9.5">
      <c r="A154" s="8"/>
      <c r="B154" s="8"/>
      <c r="C154" s="8"/>
      <c r="D154" s="8"/>
      <c r="E154" s="15"/>
      <c r="F154" s="8"/>
      <c r="G154" s="8"/>
      <c r="H154" s="20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9.5">
      <c r="A155" s="8"/>
      <c r="B155" s="8"/>
      <c r="C155" s="8"/>
      <c r="D155" s="8"/>
      <c r="E155" s="15"/>
      <c r="F155" s="8"/>
      <c r="G155" s="8"/>
      <c r="H155" s="20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9.5">
      <c r="A156" s="8"/>
      <c r="B156" s="8"/>
      <c r="C156" s="8"/>
      <c r="D156" s="8"/>
      <c r="E156" s="15"/>
      <c r="F156" s="8"/>
      <c r="G156" s="8"/>
      <c r="H156" s="20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9.5">
      <c r="A157" s="8"/>
      <c r="B157" s="8"/>
      <c r="C157" s="8"/>
      <c r="D157" s="8"/>
      <c r="E157" s="15"/>
      <c r="F157" s="8"/>
      <c r="G157" s="8"/>
      <c r="H157" s="20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9.5">
      <c r="A158" s="8"/>
      <c r="B158" s="8"/>
      <c r="C158" s="8"/>
      <c r="D158" s="8"/>
      <c r="E158" s="15"/>
      <c r="F158" s="8"/>
      <c r="G158" s="8"/>
      <c r="H158" s="20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9.5">
      <c r="A159" s="8"/>
      <c r="B159" s="8"/>
      <c r="C159" s="8"/>
      <c r="D159" s="8"/>
      <c r="E159" s="15"/>
      <c r="F159" s="8"/>
      <c r="G159" s="8"/>
      <c r="H159" s="20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9.5">
      <c r="A160" s="8"/>
      <c r="B160" s="8"/>
      <c r="C160" s="8"/>
      <c r="D160" s="8"/>
      <c r="E160" s="15"/>
      <c r="F160" s="8"/>
      <c r="G160" s="8"/>
      <c r="H160" s="20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9.5">
      <c r="A161" s="8"/>
      <c r="B161" s="8"/>
      <c r="C161" s="8"/>
      <c r="D161" s="8"/>
      <c r="E161" s="15"/>
      <c r="F161" s="8"/>
      <c r="G161" s="8"/>
      <c r="H161" s="20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9.5">
      <c r="A162" s="8"/>
      <c r="B162" s="8"/>
      <c r="C162" s="8"/>
      <c r="D162" s="8"/>
      <c r="E162" s="15"/>
      <c r="F162" s="8"/>
      <c r="G162" s="8"/>
      <c r="H162" s="20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9.5">
      <c r="A163" s="8"/>
      <c r="B163" s="8"/>
      <c r="C163" s="8"/>
      <c r="D163" s="8"/>
      <c r="E163" s="15"/>
      <c r="F163" s="8"/>
      <c r="G163" s="8"/>
      <c r="H163" s="20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9.5">
      <c r="A164" s="8"/>
      <c r="B164" s="8"/>
      <c r="C164" s="8"/>
      <c r="D164" s="8"/>
      <c r="E164" s="15"/>
      <c r="F164" s="8"/>
      <c r="G164" s="8"/>
      <c r="H164" s="20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9.5">
      <c r="A165" s="8"/>
      <c r="B165" s="8"/>
      <c r="C165" s="8"/>
      <c r="D165" s="8"/>
      <c r="E165" s="15"/>
      <c r="F165" s="8"/>
      <c r="G165" s="8"/>
      <c r="H165" s="20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9.5">
      <c r="A166" s="8"/>
      <c r="B166" s="8"/>
      <c r="C166" s="8"/>
      <c r="D166" s="8"/>
      <c r="E166" s="15"/>
      <c r="F166" s="8"/>
      <c r="G166" s="8"/>
      <c r="H166" s="20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9.5">
      <c r="A167" s="8"/>
      <c r="B167" s="8"/>
      <c r="C167" s="8"/>
      <c r="D167" s="8"/>
      <c r="E167" s="15"/>
      <c r="F167" s="8"/>
      <c r="G167" s="8"/>
      <c r="H167" s="20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9.5">
      <c r="A168" s="8"/>
      <c r="B168" s="8"/>
      <c r="C168" s="8"/>
      <c r="D168" s="8"/>
      <c r="E168" s="15"/>
      <c r="F168" s="8"/>
      <c r="G168" s="8"/>
      <c r="H168" s="20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9.5">
      <c r="A169" s="8"/>
      <c r="B169" s="8"/>
      <c r="C169" s="8"/>
      <c r="D169" s="8"/>
      <c r="E169" s="15"/>
      <c r="F169" s="8"/>
      <c r="G169" s="8"/>
      <c r="H169" s="20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9.5">
      <c r="A170" s="8"/>
      <c r="B170" s="8"/>
      <c r="C170" s="8"/>
      <c r="D170" s="8"/>
      <c r="E170" s="15"/>
      <c r="F170" s="8"/>
      <c r="G170" s="8"/>
      <c r="H170" s="20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9.5">
      <c r="A171" s="8"/>
      <c r="B171" s="8"/>
      <c r="C171" s="8"/>
      <c r="D171" s="8"/>
      <c r="E171" s="15"/>
      <c r="F171" s="8"/>
      <c r="G171" s="8"/>
      <c r="H171" s="20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9.5">
      <c r="A172" s="8"/>
      <c r="B172" s="8"/>
      <c r="C172" s="8"/>
      <c r="D172" s="8"/>
      <c r="E172" s="15"/>
      <c r="F172" s="8"/>
      <c r="G172" s="8"/>
      <c r="H172" s="20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9.5">
      <c r="A173" s="8"/>
      <c r="B173" s="8"/>
      <c r="C173" s="8"/>
      <c r="D173" s="8"/>
      <c r="E173" s="15"/>
      <c r="F173" s="8"/>
      <c r="G173" s="8"/>
      <c r="H173" s="20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9.5">
      <c r="A174" s="8"/>
      <c r="B174" s="8"/>
      <c r="C174" s="8"/>
      <c r="D174" s="8"/>
      <c r="E174" s="15"/>
      <c r="F174" s="8"/>
      <c r="G174" s="8"/>
      <c r="H174" s="20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9.5">
      <c r="A175" s="8"/>
      <c r="B175" s="8"/>
      <c r="C175" s="8"/>
      <c r="D175" s="8"/>
      <c r="E175" s="15"/>
      <c r="F175" s="8"/>
      <c r="G175" s="8"/>
      <c r="H175" s="20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9.5">
      <c r="A176" s="8"/>
      <c r="B176" s="8"/>
      <c r="C176" s="8"/>
      <c r="D176" s="8"/>
      <c r="E176" s="15"/>
      <c r="F176" s="8"/>
      <c r="G176" s="8"/>
      <c r="H176" s="20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9.5">
      <c r="A177" s="8"/>
      <c r="B177" s="8"/>
      <c r="C177" s="8"/>
      <c r="D177" s="8"/>
      <c r="E177" s="15"/>
      <c r="F177" s="8"/>
      <c r="G177" s="8"/>
      <c r="H177" s="20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9.5">
      <c r="A178" s="8"/>
      <c r="B178" s="8"/>
      <c r="C178" s="8"/>
      <c r="D178" s="8"/>
      <c r="E178" s="15"/>
      <c r="F178" s="8"/>
      <c r="G178" s="8"/>
      <c r="H178" s="20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9.5">
      <c r="A179" s="8"/>
      <c r="B179" s="8"/>
      <c r="C179" s="8"/>
      <c r="D179" s="8"/>
      <c r="E179" s="15"/>
      <c r="F179" s="8"/>
      <c r="G179" s="8"/>
      <c r="H179" s="20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9.5">
      <c r="A180" s="8"/>
      <c r="B180" s="8"/>
      <c r="C180" s="8"/>
      <c r="D180" s="8"/>
      <c r="E180" s="15"/>
      <c r="F180" s="8"/>
      <c r="G180" s="8"/>
      <c r="H180" s="20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>
      <c r="A181" s="8"/>
      <c r="B181" s="8"/>
      <c r="C181" s="8"/>
      <c r="D181" s="8"/>
      <c r="E181" s="15"/>
      <c r="F181" s="8"/>
      <c r="G181" s="8"/>
      <c r="H181" s="20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>
      <c r="A182" s="8"/>
      <c r="B182" s="8"/>
      <c r="C182" s="8"/>
      <c r="D182" s="8"/>
      <c r="E182" s="15"/>
      <c r="F182" s="8"/>
      <c r="G182" s="8"/>
      <c r="H182" s="20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>
      <c r="A183" s="8"/>
      <c r="B183" s="8"/>
      <c r="C183" s="8"/>
      <c r="D183" s="8"/>
      <c r="E183" s="15"/>
      <c r="F183" s="8"/>
      <c r="G183" s="8"/>
      <c r="H183" s="20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>
      <c r="A184" s="8"/>
      <c r="B184" s="8"/>
      <c r="C184" s="8"/>
      <c r="D184" s="8"/>
      <c r="E184" s="15"/>
      <c r="F184" s="8"/>
      <c r="G184" s="8"/>
      <c r="H184" s="20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>
      <c r="A185" s="8"/>
      <c r="B185" s="8"/>
      <c r="C185" s="8"/>
      <c r="D185" s="8"/>
      <c r="E185" s="15"/>
      <c r="F185" s="8"/>
      <c r="G185" s="8"/>
      <c r="H185" s="20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>
      <c r="A186" s="8"/>
      <c r="B186" s="8"/>
      <c r="C186" s="8"/>
      <c r="D186" s="8"/>
      <c r="E186" s="15"/>
      <c r="F186" s="8"/>
      <c r="G186" s="8"/>
      <c r="H186" s="20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>
      <c r="A187" s="8"/>
      <c r="B187" s="8"/>
      <c r="C187" s="8"/>
      <c r="D187" s="8"/>
      <c r="E187" s="15"/>
      <c r="F187" s="8"/>
      <c r="G187" s="8"/>
      <c r="H187" s="20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>
      <c r="A188" s="8"/>
      <c r="B188" s="8"/>
      <c r="C188" s="8"/>
      <c r="D188" s="8"/>
      <c r="E188" s="15"/>
      <c r="F188" s="8"/>
      <c r="G188" s="8"/>
      <c r="H188" s="20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>
      <c r="A189" s="8"/>
      <c r="B189" s="8"/>
      <c r="C189" s="8"/>
      <c r="D189" s="8"/>
      <c r="E189" s="15"/>
      <c r="F189" s="8"/>
      <c r="G189" s="8"/>
      <c r="H189" s="20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>
      <c r="A190" s="8"/>
      <c r="B190" s="8"/>
      <c r="C190" s="8"/>
      <c r="D190" s="8"/>
      <c r="E190" s="15"/>
      <c r="F190" s="8"/>
      <c r="G190" s="8"/>
      <c r="H190" s="20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>
      <c r="A191" s="8"/>
      <c r="B191" s="8"/>
      <c r="C191" s="8"/>
      <c r="D191" s="8"/>
      <c r="E191" s="15"/>
      <c r="F191" s="8"/>
      <c r="G191" s="8"/>
      <c r="H191" s="20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>
      <c r="A192" s="8"/>
      <c r="B192" s="8"/>
      <c r="C192" s="8"/>
      <c r="D192" s="8"/>
      <c r="E192" s="15"/>
      <c r="F192" s="8"/>
      <c r="G192" s="8"/>
      <c r="H192" s="20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>
      <c r="A193" s="8"/>
      <c r="B193" s="8"/>
      <c r="C193" s="8"/>
      <c r="D193" s="8"/>
      <c r="E193" s="15"/>
      <c r="F193" s="8"/>
      <c r="G193" s="8"/>
      <c r="H193" s="20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>
      <c r="A194" s="8"/>
      <c r="B194" s="8"/>
      <c r="C194" s="8"/>
      <c r="D194" s="8"/>
      <c r="E194" s="15"/>
      <c r="F194" s="8"/>
      <c r="G194" s="8"/>
      <c r="H194" s="20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>
      <c r="A195" s="8"/>
      <c r="B195" s="8"/>
      <c r="C195" s="8"/>
      <c r="D195" s="8"/>
      <c r="E195" s="15"/>
      <c r="F195" s="8"/>
      <c r="G195" s="8"/>
      <c r="H195" s="20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>
      <c r="A196" s="8"/>
      <c r="B196" s="8"/>
      <c r="C196" s="8"/>
      <c r="D196" s="8"/>
      <c r="E196" s="15"/>
      <c r="F196" s="8"/>
      <c r="G196" s="8"/>
      <c r="H196" s="20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>
      <c r="A197" s="8"/>
      <c r="B197" s="8"/>
      <c r="C197" s="8"/>
      <c r="D197" s="8"/>
      <c r="E197" s="15"/>
      <c r="F197" s="8"/>
      <c r="G197" s="8"/>
      <c r="H197" s="20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>
      <c r="A198" s="8"/>
      <c r="B198" s="8"/>
      <c r="C198" s="8"/>
      <c r="D198" s="8"/>
      <c r="E198" s="15"/>
      <c r="F198" s="8"/>
      <c r="G198" s="8"/>
      <c r="H198" s="20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>
      <c r="A199" s="8"/>
      <c r="B199" s="8"/>
      <c r="C199" s="8"/>
      <c r="D199" s="8"/>
      <c r="E199" s="15"/>
      <c r="F199" s="8"/>
      <c r="G199" s="8"/>
      <c r="H199" s="20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>
      <c r="A200" s="8"/>
      <c r="B200" s="8"/>
      <c r="C200" s="8"/>
      <c r="D200" s="8"/>
      <c r="E200" s="15"/>
      <c r="F200" s="8"/>
      <c r="G200" s="8"/>
      <c r="H200" s="20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>
      <c r="A201" s="8"/>
      <c r="B201" s="8"/>
      <c r="C201" s="8"/>
      <c r="D201" s="8"/>
      <c r="E201" s="15"/>
      <c r="F201" s="8"/>
      <c r="G201" s="8"/>
      <c r="H201" s="20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>
      <c r="A202" s="8"/>
      <c r="B202" s="8"/>
      <c r="C202" s="8"/>
      <c r="D202" s="8"/>
      <c r="E202" s="15"/>
      <c r="F202" s="8"/>
      <c r="G202" s="8"/>
      <c r="H202" s="20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>
      <c r="A203" s="8"/>
      <c r="B203" s="8"/>
      <c r="C203" s="8"/>
      <c r="D203" s="8"/>
      <c r="E203" s="15"/>
      <c r="F203" s="8"/>
      <c r="G203" s="8"/>
      <c r="H203" s="20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>
      <c r="A204" s="8"/>
      <c r="B204" s="8"/>
      <c r="C204" s="8"/>
      <c r="D204" s="8"/>
      <c r="E204" s="15"/>
      <c r="F204" s="8"/>
      <c r="G204" s="8"/>
      <c r="H204" s="20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9.5">
      <c r="A205" s="8"/>
      <c r="B205" s="8"/>
      <c r="C205" s="8"/>
      <c r="D205" s="8"/>
      <c r="E205" s="15"/>
      <c r="F205" s="8"/>
      <c r="G205" s="8"/>
      <c r="H205" s="20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9.5">
      <c r="A206" s="8"/>
      <c r="B206" s="8"/>
      <c r="C206" s="8"/>
      <c r="D206" s="8"/>
      <c r="E206" s="15"/>
      <c r="F206" s="8"/>
      <c r="G206" s="8"/>
      <c r="H206" s="20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9.5">
      <c r="A207" s="8"/>
      <c r="B207" s="8"/>
      <c r="C207" s="8"/>
      <c r="D207" s="8"/>
      <c r="E207" s="15"/>
      <c r="F207" s="8"/>
      <c r="G207" s="8"/>
      <c r="H207" s="20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9.5">
      <c r="A208" s="8"/>
      <c r="B208" s="8"/>
      <c r="C208" s="8"/>
      <c r="D208" s="8"/>
      <c r="E208" s="15"/>
      <c r="F208" s="8"/>
      <c r="G208" s="8"/>
      <c r="H208" s="20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9.5">
      <c r="A209" s="8"/>
      <c r="B209" s="8"/>
      <c r="C209" s="8"/>
      <c r="D209" s="8"/>
      <c r="E209" s="15"/>
      <c r="F209" s="8"/>
      <c r="G209" s="8"/>
      <c r="H209" s="20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9.5">
      <c r="A210" s="8"/>
      <c r="B210" s="8"/>
      <c r="C210" s="8"/>
      <c r="D210" s="8"/>
      <c r="E210" s="15"/>
      <c r="F210" s="8"/>
      <c r="G210" s="8"/>
      <c r="H210" s="20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9.5">
      <c r="A211" s="8"/>
      <c r="B211" s="8"/>
      <c r="C211" s="8"/>
      <c r="D211" s="8"/>
      <c r="E211" s="15"/>
      <c r="F211" s="8"/>
      <c r="G211" s="8"/>
      <c r="H211" s="20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9.5">
      <c r="A212" s="8"/>
      <c r="B212" s="8"/>
      <c r="C212" s="8"/>
      <c r="D212" s="8"/>
      <c r="E212" s="15"/>
      <c r="F212" s="8"/>
      <c r="G212" s="8"/>
      <c r="H212" s="20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9.5">
      <c r="A213" s="8"/>
      <c r="B213" s="8"/>
      <c r="C213" s="8"/>
      <c r="D213" s="8"/>
      <c r="E213" s="15"/>
      <c r="F213" s="8"/>
      <c r="G213" s="8"/>
      <c r="H213" s="20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9.5">
      <c r="A214" s="8"/>
      <c r="B214" s="8"/>
      <c r="C214" s="8"/>
      <c r="D214" s="8"/>
      <c r="E214" s="15"/>
      <c r="F214" s="8"/>
      <c r="G214" s="8"/>
      <c r="H214" s="20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9.5">
      <c r="A215" s="8"/>
      <c r="B215" s="8"/>
      <c r="C215" s="8"/>
      <c r="D215" s="8"/>
      <c r="E215" s="15"/>
      <c r="F215" s="8"/>
      <c r="G215" s="8"/>
      <c r="H215" s="20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9.5">
      <c r="A216" s="8"/>
      <c r="B216" s="8"/>
      <c r="C216" s="8"/>
      <c r="D216" s="8"/>
      <c r="E216" s="15"/>
      <c r="F216" s="8"/>
      <c r="G216" s="8"/>
      <c r="H216" s="20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9.5">
      <c r="A217" s="8"/>
      <c r="B217" s="8"/>
      <c r="C217" s="8"/>
      <c r="D217" s="8"/>
      <c r="E217" s="15"/>
      <c r="F217" s="8"/>
      <c r="G217" s="8"/>
      <c r="H217" s="20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9.5">
      <c r="A218" s="8"/>
      <c r="B218" s="8"/>
      <c r="C218" s="8"/>
      <c r="D218" s="8"/>
      <c r="E218" s="15"/>
      <c r="F218" s="8"/>
      <c r="G218" s="8"/>
      <c r="H218" s="20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9.5">
      <c r="A219" s="8"/>
      <c r="B219" s="8"/>
      <c r="C219" s="8"/>
      <c r="D219" s="8"/>
      <c r="E219" s="15"/>
      <c r="F219" s="8"/>
      <c r="G219" s="8"/>
      <c r="H219" s="20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9.5">
      <c r="A220" s="8"/>
      <c r="B220" s="8"/>
      <c r="C220" s="8"/>
      <c r="D220" s="8"/>
      <c r="E220" s="15"/>
      <c r="F220" s="8"/>
      <c r="G220" s="8"/>
      <c r="H220" s="2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9.5">
      <c r="A221" s="8"/>
      <c r="B221" s="8"/>
      <c r="C221" s="8"/>
      <c r="D221" s="8"/>
      <c r="E221" s="15"/>
      <c r="F221" s="8"/>
      <c r="G221" s="8"/>
      <c r="H221" s="20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9.5">
      <c r="A222" s="8"/>
      <c r="B222" s="8"/>
      <c r="C222" s="8"/>
      <c r="D222" s="8"/>
      <c r="E222" s="15"/>
      <c r="F222" s="8"/>
      <c r="G222" s="8"/>
      <c r="H222" s="20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9.5">
      <c r="A223" s="8"/>
      <c r="B223" s="8"/>
      <c r="C223" s="8"/>
      <c r="D223" s="8"/>
      <c r="E223" s="15"/>
      <c r="F223" s="8"/>
      <c r="G223" s="8"/>
      <c r="H223" s="20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9.5">
      <c r="A224" s="8"/>
      <c r="B224" s="8"/>
      <c r="C224" s="8"/>
      <c r="D224" s="8"/>
      <c r="E224" s="15"/>
      <c r="F224" s="8"/>
      <c r="G224" s="8"/>
      <c r="H224" s="20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9.5">
      <c r="A225" s="8"/>
      <c r="B225" s="8"/>
      <c r="C225" s="8"/>
      <c r="D225" s="8"/>
      <c r="E225" s="15"/>
      <c r="F225" s="8"/>
      <c r="G225" s="8"/>
      <c r="H225" s="20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9.5">
      <c r="A226" s="8"/>
      <c r="B226" s="8"/>
      <c r="C226" s="8"/>
      <c r="D226" s="8"/>
      <c r="E226" s="15"/>
      <c r="F226" s="8"/>
      <c r="G226" s="8"/>
      <c r="H226" s="20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9.5">
      <c r="A227" s="8"/>
      <c r="B227" s="8"/>
      <c r="C227" s="8"/>
      <c r="D227" s="8"/>
      <c r="E227" s="15"/>
      <c r="F227" s="8"/>
      <c r="G227" s="8"/>
      <c r="H227" s="20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9.5">
      <c r="A228" s="8"/>
      <c r="B228" s="8"/>
      <c r="C228" s="8"/>
      <c r="D228" s="8"/>
      <c r="E228" s="15"/>
      <c r="F228" s="8"/>
      <c r="G228" s="8"/>
      <c r="H228" s="20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9.5">
      <c r="A229" s="8"/>
      <c r="B229" s="8"/>
      <c r="C229" s="8"/>
      <c r="D229" s="8"/>
      <c r="E229" s="15"/>
      <c r="F229" s="8"/>
      <c r="G229" s="8"/>
      <c r="H229" s="20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9.5">
      <c r="A230" s="8"/>
      <c r="B230" s="8"/>
      <c r="C230" s="8"/>
      <c r="D230" s="8"/>
      <c r="E230" s="15"/>
      <c r="F230" s="8"/>
      <c r="G230" s="8"/>
      <c r="H230" s="20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9.5">
      <c r="A231" s="8"/>
      <c r="B231" s="8"/>
      <c r="C231" s="8"/>
      <c r="D231" s="8"/>
      <c r="E231" s="15"/>
      <c r="F231" s="8"/>
      <c r="G231" s="8"/>
      <c r="H231" s="20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9.5">
      <c r="A232" s="8"/>
      <c r="B232" s="8"/>
      <c r="C232" s="8"/>
      <c r="D232" s="8"/>
      <c r="E232" s="15"/>
      <c r="F232" s="8"/>
      <c r="G232" s="8"/>
      <c r="H232" s="20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9.5">
      <c r="A233" s="8"/>
      <c r="B233" s="8"/>
      <c r="C233" s="8"/>
      <c r="D233" s="8"/>
      <c r="E233" s="15"/>
      <c r="F233" s="8"/>
      <c r="G233" s="8"/>
      <c r="H233" s="20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9.5">
      <c r="A234" s="8"/>
      <c r="B234" s="8"/>
      <c r="C234" s="8"/>
      <c r="D234" s="8"/>
      <c r="E234" s="15"/>
      <c r="F234" s="8"/>
      <c r="G234" s="8"/>
      <c r="H234" s="20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9.5">
      <c r="A235" s="8"/>
      <c r="B235" s="8"/>
      <c r="C235" s="8"/>
      <c r="D235" s="8"/>
      <c r="E235" s="15"/>
      <c r="F235" s="8"/>
      <c r="G235" s="8"/>
      <c r="H235" s="20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9.5">
      <c r="A236" s="8"/>
      <c r="B236" s="8"/>
      <c r="C236" s="8"/>
      <c r="D236" s="8"/>
      <c r="E236" s="15"/>
      <c r="F236" s="8"/>
      <c r="G236" s="8"/>
      <c r="H236" s="20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9.5">
      <c r="A237" s="8"/>
      <c r="B237" s="8"/>
      <c r="C237" s="8"/>
      <c r="D237" s="8"/>
      <c r="E237" s="15"/>
      <c r="F237" s="8"/>
      <c r="G237" s="8"/>
      <c r="H237" s="20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9.5">
      <c r="A238" s="8"/>
      <c r="B238" s="8"/>
      <c r="C238" s="8"/>
      <c r="D238" s="8"/>
      <c r="E238" s="15"/>
      <c r="F238" s="8"/>
      <c r="G238" s="8"/>
      <c r="H238" s="20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9.5">
      <c r="A239" s="8"/>
      <c r="B239" s="8"/>
      <c r="C239" s="8"/>
      <c r="D239" s="8"/>
      <c r="E239" s="15"/>
      <c r="F239" s="8"/>
      <c r="G239" s="8"/>
      <c r="H239" s="20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9.5">
      <c r="A240" s="8"/>
      <c r="B240" s="8"/>
      <c r="C240" s="8"/>
      <c r="D240" s="8"/>
      <c r="E240" s="15"/>
      <c r="F240" s="8"/>
      <c r="G240" s="8"/>
      <c r="H240" s="20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9.5">
      <c r="A241" s="8"/>
      <c r="B241" s="8"/>
      <c r="C241" s="8"/>
      <c r="D241" s="8"/>
      <c r="E241" s="15"/>
      <c r="F241" s="8"/>
      <c r="G241" s="8"/>
      <c r="H241" s="20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9.5">
      <c r="A242" s="8"/>
      <c r="B242" s="8"/>
      <c r="C242" s="8"/>
      <c r="D242" s="8"/>
      <c r="E242" s="15"/>
      <c r="F242" s="8"/>
      <c r="G242" s="8"/>
      <c r="H242" s="20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9.5">
      <c r="A243" s="8"/>
      <c r="B243" s="8"/>
      <c r="C243" s="8"/>
      <c r="D243" s="8"/>
      <c r="E243" s="15"/>
      <c r="F243" s="8"/>
      <c r="G243" s="8"/>
      <c r="H243" s="20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9.5">
      <c r="A244" s="8"/>
      <c r="B244" s="8"/>
      <c r="C244" s="8"/>
      <c r="D244" s="8"/>
      <c r="E244" s="15"/>
      <c r="F244" s="8"/>
      <c r="G244" s="8"/>
      <c r="H244" s="20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9.5">
      <c r="A245" s="8"/>
      <c r="B245" s="8"/>
      <c r="C245" s="8"/>
      <c r="D245" s="8"/>
      <c r="E245" s="15"/>
      <c r="F245" s="8"/>
      <c r="G245" s="8"/>
      <c r="H245" s="20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9.5">
      <c r="A246" s="8"/>
      <c r="B246" s="8"/>
      <c r="C246" s="8"/>
      <c r="D246" s="8"/>
      <c r="E246" s="15"/>
      <c r="F246" s="8"/>
      <c r="G246" s="8"/>
      <c r="H246" s="20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9.5">
      <c r="A247" s="8"/>
      <c r="B247" s="8"/>
      <c r="C247" s="8"/>
      <c r="D247" s="8"/>
      <c r="E247" s="15"/>
      <c r="F247" s="8"/>
      <c r="G247" s="8"/>
      <c r="H247" s="20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9.5">
      <c r="A248" s="8"/>
      <c r="B248" s="8"/>
      <c r="C248" s="8"/>
      <c r="D248" s="8"/>
      <c r="E248" s="15"/>
      <c r="F248" s="8"/>
      <c r="G248" s="8"/>
      <c r="H248" s="20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9.5">
      <c r="A249" s="8"/>
      <c r="B249" s="8"/>
      <c r="C249" s="8"/>
      <c r="D249" s="8"/>
      <c r="E249" s="15"/>
      <c r="F249" s="8"/>
      <c r="G249" s="8"/>
      <c r="H249" s="20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9.5">
      <c r="A250" s="8"/>
      <c r="B250" s="8"/>
      <c r="C250" s="8"/>
      <c r="D250" s="8"/>
      <c r="E250" s="15"/>
      <c r="F250" s="8"/>
      <c r="G250" s="8"/>
      <c r="H250" s="20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9.5">
      <c r="A251" s="8"/>
      <c r="B251" s="8"/>
      <c r="C251" s="8"/>
      <c r="D251" s="8"/>
      <c r="E251" s="15"/>
      <c r="F251" s="8"/>
      <c r="G251" s="8"/>
      <c r="H251" s="20"/>
    </row>
    <row r="252" spans="1:26">
      <c r="H252" s="21"/>
    </row>
    <row r="253" spans="1:26">
      <c r="H253" s="21"/>
    </row>
    <row r="254" spans="1:26">
      <c r="H254" s="21"/>
    </row>
    <row r="255" spans="1:26">
      <c r="H255" s="21"/>
    </row>
    <row r="256" spans="1:26">
      <c r="H256" s="21"/>
    </row>
    <row r="257" spans="8:8">
      <c r="H257" s="21"/>
    </row>
    <row r="258" spans="8:8">
      <c r="H258" s="21"/>
    </row>
    <row r="259" spans="8:8">
      <c r="H259" s="21"/>
    </row>
    <row r="260" spans="8:8">
      <c r="H260" s="21"/>
    </row>
    <row r="261" spans="8:8">
      <c r="H261" s="21"/>
    </row>
    <row r="262" spans="8:8">
      <c r="H262" s="21"/>
    </row>
    <row r="263" spans="8:8">
      <c r="H263" s="21"/>
    </row>
    <row r="264" spans="8:8">
      <c r="H264" s="21"/>
    </row>
    <row r="265" spans="8:8">
      <c r="H265" s="21"/>
    </row>
    <row r="266" spans="8:8">
      <c r="H266" s="21"/>
    </row>
    <row r="267" spans="8:8">
      <c r="H267" s="21"/>
    </row>
    <row r="268" spans="8:8">
      <c r="H268" s="21"/>
    </row>
    <row r="269" spans="8:8">
      <c r="H269" s="21"/>
    </row>
    <row r="270" spans="8:8">
      <c r="H270" s="21"/>
    </row>
    <row r="271" spans="8:8">
      <c r="H271" s="21"/>
    </row>
    <row r="272" spans="8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278" spans="8:8">
      <c r="H278" s="21"/>
    </row>
    <row r="279" spans="8:8">
      <c r="H279" s="21"/>
    </row>
    <row r="280" spans="8:8">
      <c r="H280" s="21"/>
    </row>
    <row r="281" spans="8:8">
      <c r="H281" s="21"/>
    </row>
    <row r="282" spans="8:8">
      <c r="H282" s="21"/>
    </row>
    <row r="283" spans="8:8">
      <c r="H283" s="21"/>
    </row>
    <row r="284" spans="8:8">
      <c r="H284" s="21"/>
    </row>
    <row r="285" spans="8:8">
      <c r="H285" s="21"/>
    </row>
    <row r="286" spans="8:8">
      <c r="H286" s="21"/>
    </row>
    <row r="287" spans="8:8">
      <c r="H287" s="21"/>
    </row>
    <row r="288" spans="8:8">
      <c r="H288" s="21"/>
    </row>
    <row r="289" spans="8:8">
      <c r="H289" s="21"/>
    </row>
    <row r="290" spans="8:8">
      <c r="H290" s="21"/>
    </row>
    <row r="291" spans="8:8">
      <c r="H291" s="21"/>
    </row>
    <row r="292" spans="8:8">
      <c r="H292" s="21"/>
    </row>
    <row r="293" spans="8:8">
      <c r="H293" s="21"/>
    </row>
    <row r="294" spans="8:8">
      <c r="H294" s="21"/>
    </row>
    <row r="295" spans="8:8">
      <c r="H295" s="21"/>
    </row>
    <row r="296" spans="8:8">
      <c r="H296" s="21"/>
    </row>
    <row r="297" spans="8:8">
      <c r="H297" s="21"/>
    </row>
    <row r="298" spans="8:8">
      <c r="H298" s="21"/>
    </row>
    <row r="299" spans="8:8">
      <c r="H299" s="21"/>
    </row>
    <row r="300" spans="8:8">
      <c r="H300" s="21"/>
    </row>
    <row r="301" spans="8:8">
      <c r="H301" s="21"/>
    </row>
    <row r="302" spans="8:8">
      <c r="H302" s="21"/>
    </row>
    <row r="303" spans="8:8">
      <c r="H303" s="21"/>
    </row>
    <row r="304" spans="8:8">
      <c r="H304" s="21"/>
    </row>
    <row r="305" spans="8:8">
      <c r="H305" s="21"/>
    </row>
    <row r="306" spans="8:8">
      <c r="H306" s="21"/>
    </row>
    <row r="307" spans="8:8">
      <c r="H307" s="21"/>
    </row>
    <row r="308" spans="8:8">
      <c r="H308" s="21"/>
    </row>
    <row r="309" spans="8:8">
      <c r="H309" s="21"/>
    </row>
    <row r="310" spans="8:8">
      <c r="H310" s="21"/>
    </row>
    <row r="311" spans="8:8">
      <c r="H311" s="21"/>
    </row>
    <row r="312" spans="8:8">
      <c r="H312" s="21"/>
    </row>
    <row r="313" spans="8:8">
      <c r="H313" s="21"/>
    </row>
    <row r="314" spans="8:8">
      <c r="H314" s="21"/>
    </row>
    <row r="315" spans="8:8">
      <c r="H315" s="21"/>
    </row>
    <row r="316" spans="8:8">
      <c r="H316" s="21"/>
    </row>
    <row r="317" spans="8:8">
      <c r="H317" s="21"/>
    </row>
    <row r="318" spans="8:8">
      <c r="H318" s="21"/>
    </row>
    <row r="319" spans="8:8">
      <c r="H319" s="21"/>
    </row>
    <row r="320" spans="8:8">
      <c r="H320" s="21"/>
    </row>
    <row r="321" spans="8:8">
      <c r="H321" s="21"/>
    </row>
    <row r="322" spans="8:8">
      <c r="H322" s="21"/>
    </row>
    <row r="323" spans="8:8">
      <c r="H323" s="21"/>
    </row>
    <row r="324" spans="8:8">
      <c r="H324" s="21"/>
    </row>
    <row r="325" spans="8:8">
      <c r="H325" s="21"/>
    </row>
    <row r="326" spans="8:8">
      <c r="H326" s="21"/>
    </row>
    <row r="327" spans="8:8">
      <c r="H327" s="21"/>
    </row>
    <row r="328" spans="8:8">
      <c r="H328" s="21"/>
    </row>
    <row r="329" spans="8:8">
      <c r="H329" s="21"/>
    </row>
    <row r="330" spans="8:8">
      <c r="H330" s="21"/>
    </row>
    <row r="331" spans="8:8">
      <c r="H331" s="21"/>
    </row>
    <row r="332" spans="8:8">
      <c r="H332" s="21"/>
    </row>
    <row r="333" spans="8:8">
      <c r="H333" s="21"/>
    </row>
    <row r="334" spans="8:8">
      <c r="H334" s="21"/>
    </row>
    <row r="335" spans="8:8">
      <c r="H335" s="21"/>
    </row>
    <row r="336" spans="8:8">
      <c r="H336" s="21"/>
    </row>
    <row r="337" spans="8:8">
      <c r="H337" s="21"/>
    </row>
    <row r="338" spans="8:8">
      <c r="H338" s="21"/>
    </row>
    <row r="339" spans="8:8">
      <c r="H339" s="21"/>
    </row>
    <row r="340" spans="8:8">
      <c r="H340" s="21"/>
    </row>
    <row r="341" spans="8:8">
      <c r="H341" s="21"/>
    </row>
    <row r="342" spans="8:8">
      <c r="H342" s="21"/>
    </row>
    <row r="343" spans="8:8">
      <c r="H343" s="21"/>
    </row>
    <row r="344" spans="8:8">
      <c r="H344" s="21"/>
    </row>
    <row r="345" spans="8:8">
      <c r="H345" s="21"/>
    </row>
    <row r="346" spans="8:8">
      <c r="H346" s="21"/>
    </row>
    <row r="347" spans="8:8">
      <c r="H347" s="21"/>
    </row>
    <row r="348" spans="8:8">
      <c r="H348" s="21"/>
    </row>
    <row r="349" spans="8:8">
      <c r="H349" s="21"/>
    </row>
    <row r="350" spans="8:8">
      <c r="H350" s="21"/>
    </row>
    <row r="351" spans="8:8">
      <c r="H351" s="21"/>
    </row>
    <row r="352" spans="8:8">
      <c r="H352" s="21"/>
    </row>
    <row r="353" spans="8:8">
      <c r="H353" s="21"/>
    </row>
    <row r="354" spans="8:8">
      <c r="H354" s="21"/>
    </row>
    <row r="355" spans="8:8">
      <c r="H355" s="21"/>
    </row>
    <row r="356" spans="8:8">
      <c r="H356" s="21"/>
    </row>
    <row r="357" spans="8:8">
      <c r="H357" s="21"/>
    </row>
    <row r="358" spans="8:8">
      <c r="H358" s="21"/>
    </row>
    <row r="359" spans="8:8">
      <c r="H359" s="21"/>
    </row>
    <row r="360" spans="8:8">
      <c r="H360" s="21"/>
    </row>
    <row r="361" spans="8:8">
      <c r="H361" s="21"/>
    </row>
    <row r="362" spans="8:8">
      <c r="H362" s="21"/>
    </row>
    <row r="363" spans="8:8">
      <c r="H363" s="21"/>
    </row>
    <row r="364" spans="8:8">
      <c r="H364" s="21"/>
    </row>
    <row r="365" spans="8:8">
      <c r="H365" s="21"/>
    </row>
    <row r="366" spans="8:8">
      <c r="H366" s="21"/>
    </row>
    <row r="367" spans="8:8">
      <c r="H367" s="21"/>
    </row>
    <row r="368" spans="8:8">
      <c r="H368" s="21"/>
    </row>
    <row r="369" spans="8:8">
      <c r="H369" s="21"/>
    </row>
    <row r="370" spans="8:8">
      <c r="H370" s="21"/>
    </row>
    <row r="371" spans="8:8">
      <c r="H371" s="21"/>
    </row>
    <row r="372" spans="8:8">
      <c r="H372" s="21"/>
    </row>
    <row r="373" spans="8:8">
      <c r="H373" s="21"/>
    </row>
    <row r="374" spans="8:8">
      <c r="H374" s="21"/>
    </row>
    <row r="375" spans="8:8">
      <c r="H375" s="21"/>
    </row>
    <row r="376" spans="8:8">
      <c r="H376" s="21"/>
    </row>
    <row r="377" spans="8:8">
      <c r="H377" s="21"/>
    </row>
    <row r="378" spans="8:8">
      <c r="H378" s="21"/>
    </row>
    <row r="379" spans="8:8">
      <c r="H379" s="21"/>
    </row>
    <row r="380" spans="8:8">
      <c r="H380" s="21"/>
    </row>
    <row r="381" spans="8:8">
      <c r="H381" s="21"/>
    </row>
    <row r="382" spans="8:8">
      <c r="H382" s="21"/>
    </row>
    <row r="383" spans="8:8">
      <c r="H383" s="21"/>
    </row>
    <row r="384" spans="8:8">
      <c r="H384" s="21"/>
    </row>
    <row r="385" spans="8:8">
      <c r="H385" s="21"/>
    </row>
    <row r="386" spans="8:8">
      <c r="H386" s="21"/>
    </row>
    <row r="387" spans="8:8">
      <c r="H387" s="21"/>
    </row>
    <row r="388" spans="8:8">
      <c r="H388" s="21"/>
    </row>
    <row r="389" spans="8:8">
      <c r="H389" s="21"/>
    </row>
    <row r="390" spans="8:8">
      <c r="H390" s="21"/>
    </row>
    <row r="391" spans="8:8">
      <c r="H391" s="21"/>
    </row>
    <row r="392" spans="8:8">
      <c r="H392" s="21"/>
    </row>
    <row r="393" spans="8:8">
      <c r="H393" s="21"/>
    </row>
    <row r="394" spans="8:8">
      <c r="H394" s="21"/>
    </row>
    <row r="395" spans="8:8">
      <c r="H395" s="21"/>
    </row>
    <row r="396" spans="8:8">
      <c r="H396" s="21"/>
    </row>
    <row r="397" spans="8:8">
      <c r="H397" s="21"/>
    </row>
    <row r="398" spans="8:8">
      <c r="H398" s="21"/>
    </row>
    <row r="399" spans="8:8">
      <c r="H399" s="21"/>
    </row>
    <row r="400" spans="8:8">
      <c r="H400" s="21"/>
    </row>
    <row r="401" spans="8:8">
      <c r="H401" s="21"/>
    </row>
    <row r="402" spans="8:8">
      <c r="H402" s="21"/>
    </row>
    <row r="403" spans="8:8">
      <c r="H403" s="21"/>
    </row>
    <row r="404" spans="8:8">
      <c r="H404" s="21"/>
    </row>
    <row r="405" spans="8:8">
      <c r="H405" s="21"/>
    </row>
    <row r="406" spans="8:8">
      <c r="H406" s="21"/>
    </row>
    <row r="407" spans="8:8">
      <c r="H407" s="21"/>
    </row>
    <row r="408" spans="8:8">
      <c r="H408" s="21"/>
    </row>
    <row r="409" spans="8:8">
      <c r="H409" s="21"/>
    </row>
    <row r="410" spans="8:8">
      <c r="H410" s="21"/>
    </row>
    <row r="411" spans="8:8">
      <c r="H411" s="21"/>
    </row>
    <row r="412" spans="8:8">
      <c r="H412" s="21"/>
    </row>
    <row r="413" spans="8:8">
      <c r="H413" s="21"/>
    </row>
    <row r="414" spans="8:8">
      <c r="H414" s="21"/>
    </row>
    <row r="415" spans="8:8">
      <c r="H415" s="21"/>
    </row>
    <row r="416" spans="8:8">
      <c r="H416" s="21"/>
    </row>
    <row r="417" spans="8:8">
      <c r="H417" s="21"/>
    </row>
    <row r="418" spans="8:8">
      <c r="H418" s="21"/>
    </row>
    <row r="419" spans="8:8">
      <c r="H419" s="21"/>
    </row>
    <row r="420" spans="8:8">
      <c r="H420" s="21"/>
    </row>
    <row r="421" spans="8:8">
      <c r="H421" s="21"/>
    </row>
    <row r="422" spans="8:8">
      <c r="H422" s="21"/>
    </row>
    <row r="423" spans="8:8">
      <c r="H423" s="21"/>
    </row>
    <row r="424" spans="8:8">
      <c r="H424" s="21"/>
    </row>
    <row r="425" spans="8:8">
      <c r="H425" s="21"/>
    </row>
    <row r="426" spans="8:8">
      <c r="H426" s="21"/>
    </row>
    <row r="427" spans="8:8">
      <c r="H427" s="21"/>
    </row>
    <row r="428" spans="8:8">
      <c r="H428" s="21"/>
    </row>
    <row r="429" spans="8:8">
      <c r="H429" s="21"/>
    </row>
    <row r="430" spans="8:8">
      <c r="H430" s="21"/>
    </row>
    <row r="431" spans="8:8">
      <c r="H431" s="21"/>
    </row>
    <row r="432" spans="8:8">
      <c r="H432" s="21"/>
    </row>
    <row r="433" spans="8:8">
      <c r="H433" s="21"/>
    </row>
    <row r="434" spans="8:8">
      <c r="H434" s="21"/>
    </row>
    <row r="435" spans="8:8">
      <c r="H435" s="21"/>
    </row>
    <row r="436" spans="8:8">
      <c r="H436" s="21"/>
    </row>
    <row r="437" spans="8:8">
      <c r="H437" s="21"/>
    </row>
    <row r="438" spans="8:8">
      <c r="H438" s="21"/>
    </row>
    <row r="439" spans="8:8">
      <c r="H439" s="21"/>
    </row>
    <row r="440" spans="8:8">
      <c r="H440" s="21"/>
    </row>
    <row r="441" spans="8:8">
      <c r="H441" s="21"/>
    </row>
    <row r="442" spans="8:8">
      <c r="H442" s="21"/>
    </row>
    <row r="443" spans="8:8">
      <c r="H443" s="21"/>
    </row>
    <row r="444" spans="8:8">
      <c r="H444" s="21"/>
    </row>
    <row r="445" spans="8:8">
      <c r="H445" s="21"/>
    </row>
    <row r="446" spans="8:8">
      <c r="H446" s="21"/>
    </row>
    <row r="447" spans="8:8">
      <c r="H447" s="21"/>
    </row>
    <row r="448" spans="8:8">
      <c r="H448" s="21"/>
    </row>
    <row r="449" spans="8:8">
      <c r="H449" s="21"/>
    </row>
    <row r="450" spans="8:8">
      <c r="H450" s="21"/>
    </row>
    <row r="451" spans="8:8">
      <c r="H451" s="21"/>
    </row>
    <row r="452" spans="8:8">
      <c r="H452" s="21"/>
    </row>
    <row r="453" spans="8:8">
      <c r="H453" s="21"/>
    </row>
    <row r="454" spans="8:8">
      <c r="H454" s="21"/>
    </row>
    <row r="455" spans="8:8">
      <c r="H455" s="21"/>
    </row>
    <row r="456" spans="8:8">
      <c r="H456" s="21"/>
    </row>
    <row r="457" spans="8:8">
      <c r="H457" s="21"/>
    </row>
    <row r="458" spans="8:8">
      <c r="H458" s="21"/>
    </row>
    <row r="459" spans="8:8">
      <c r="H459" s="21"/>
    </row>
    <row r="460" spans="8:8">
      <c r="H460" s="21"/>
    </row>
    <row r="461" spans="8:8">
      <c r="H461" s="21"/>
    </row>
    <row r="462" spans="8:8">
      <c r="H462" s="21"/>
    </row>
    <row r="463" spans="8:8">
      <c r="H463" s="21"/>
    </row>
    <row r="464" spans="8:8">
      <c r="H464" s="21"/>
    </row>
    <row r="465" spans="8:8">
      <c r="H465" s="21"/>
    </row>
    <row r="466" spans="8:8">
      <c r="H466" s="21"/>
    </row>
    <row r="467" spans="8:8">
      <c r="H467" s="21"/>
    </row>
    <row r="468" spans="8:8">
      <c r="H468" s="21"/>
    </row>
    <row r="469" spans="8:8">
      <c r="H469" s="21"/>
    </row>
    <row r="470" spans="8:8">
      <c r="H470" s="21"/>
    </row>
    <row r="471" spans="8:8">
      <c r="H471" s="21"/>
    </row>
    <row r="472" spans="8:8">
      <c r="H472" s="21"/>
    </row>
    <row r="473" spans="8:8">
      <c r="H473" s="21"/>
    </row>
    <row r="474" spans="8:8">
      <c r="H474" s="21"/>
    </row>
    <row r="475" spans="8:8">
      <c r="H475" s="21"/>
    </row>
    <row r="476" spans="8:8">
      <c r="H476" s="21"/>
    </row>
    <row r="477" spans="8:8">
      <c r="H477" s="21"/>
    </row>
    <row r="478" spans="8:8">
      <c r="H478" s="21"/>
    </row>
    <row r="479" spans="8:8">
      <c r="H479" s="21"/>
    </row>
    <row r="480" spans="8:8">
      <c r="H480" s="21"/>
    </row>
    <row r="481" spans="8:8">
      <c r="H481" s="21"/>
    </row>
    <row r="482" spans="8:8">
      <c r="H482" s="21"/>
    </row>
    <row r="483" spans="8:8">
      <c r="H483" s="21"/>
    </row>
    <row r="484" spans="8:8">
      <c r="H484" s="21"/>
    </row>
    <row r="485" spans="8:8">
      <c r="H485" s="21"/>
    </row>
    <row r="486" spans="8:8">
      <c r="H486" s="21"/>
    </row>
    <row r="487" spans="8:8">
      <c r="H487" s="21"/>
    </row>
    <row r="488" spans="8:8">
      <c r="H488" s="21"/>
    </row>
    <row r="489" spans="8:8">
      <c r="H489" s="21"/>
    </row>
    <row r="490" spans="8:8">
      <c r="H490" s="21"/>
    </row>
    <row r="491" spans="8:8">
      <c r="H491" s="21"/>
    </row>
    <row r="492" spans="8:8">
      <c r="H492" s="21"/>
    </row>
    <row r="493" spans="8:8">
      <c r="H493" s="21"/>
    </row>
    <row r="494" spans="8:8">
      <c r="H494" s="21"/>
    </row>
    <row r="495" spans="8:8">
      <c r="H495" s="21"/>
    </row>
    <row r="496" spans="8:8">
      <c r="H496" s="21"/>
    </row>
    <row r="497" spans="8:8">
      <c r="H497" s="21"/>
    </row>
    <row r="498" spans="8:8">
      <c r="H498" s="21"/>
    </row>
    <row r="499" spans="8:8">
      <c r="H499" s="21"/>
    </row>
    <row r="500" spans="8:8">
      <c r="H500" s="21"/>
    </row>
    <row r="501" spans="8:8">
      <c r="H501" s="21"/>
    </row>
    <row r="502" spans="8:8">
      <c r="H502" s="21"/>
    </row>
    <row r="503" spans="8:8">
      <c r="H503" s="21"/>
    </row>
    <row r="504" spans="8:8">
      <c r="H504" s="21"/>
    </row>
    <row r="505" spans="8:8">
      <c r="H505" s="21"/>
    </row>
    <row r="506" spans="8:8">
      <c r="H506" s="21"/>
    </row>
    <row r="507" spans="8:8">
      <c r="H507" s="21"/>
    </row>
    <row r="508" spans="8:8">
      <c r="H508" s="21"/>
    </row>
    <row r="509" spans="8:8">
      <c r="H509" s="21"/>
    </row>
    <row r="510" spans="8:8">
      <c r="H510" s="21"/>
    </row>
    <row r="511" spans="8:8">
      <c r="H511" s="21"/>
    </row>
    <row r="512" spans="8:8">
      <c r="H512" s="21"/>
    </row>
    <row r="513" spans="8:8">
      <c r="H513" s="21"/>
    </row>
    <row r="514" spans="8:8">
      <c r="H514" s="21"/>
    </row>
    <row r="515" spans="8:8">
      <c r="H515" s="21"/>
    </row>
    <row r="516" spans="8:8">
      <c r="H516" s="21"/>
    </row>
    <row r="517" spans="8:8">
      <c r="H517" s="21"/>
    </row>
    <row r="518" spans="8:8">
      <c r="H518" s="21"/>
    </row>
    <row r="519" spans="8:8">
      <c r="H519" s="21"/>
    </row>
    <row r="520" spans="8:8">
      <c r="H520" s="21"/>
    </row>
    <row r="521" spans="8:8">
      <c r="H521" s="21"/>
    </row>
    <row r="522" spans="8:8">
      <c r="H522" s="21"/>
    </row>
    <row r="523" spans="8:8">
      <c r="H523" s="21"/>
    </row>
    <row r="524" spans="8:8">
      <c r="H524" s="21"/>
    </row>
    <row r="525" spans="8:8">
      <c r="H525" s="21"/>
    </row>
    <row r="526" spans="8:8">
      <c r="H526" s="21"/>
    </row>
    <row r="527" spans="8:8">
      <c r="H527" s="21"/>
    </row>
    <row r="528" spans="8:8">
      <c r="H528" s="21"/>
    </row>
    <row r="529" spans="8:8">
      <c r="H529" s="21"/>
    </row>
    <row r="530" spans="8:8">
      <c r="H530" s="21"/>
    </row>
    <row r="531" spans="8:8">
      <c r="H531" s="21"/>
    </row>
    <row r="532" spans="8:8">
      <c r="H532" s="21"/>
    </row>
    <row r="533" spans="8:8">
      <c r="H533" s="21"/>
    </row>
    <row r="534" spans="8:8">
      <c r="H534" s="21"/>
    </row>
    <row r="535" spans="8:8">
      <c r="H535" s="21"/>
    </row>
    <row r="536" spans="8:8">
      <c r="H536" s="21"/>
    </row>
    <row r="537" spans="8:8">
      <c r="H537" s="21"/>
    </row>
    <row r="538" spans="8:8">
      <c r="H538" s="21"/>
    </row>
    <row r="539" spans="8:8">
      <c r="H539" s="21"/>
    </row>
    <row r="540" spans="8:8">
      <c r="H540" s="21"/>
    </row>
    <row r="541" spans="8:8">
      <c r="H541" s="21"/>
    </row>
    <row r="542" spans="8:8">
      <c r="H542" s="21"/>
    </row>
    <row r="543" spans="8:8">
      <c r="H543" s="21"/>
    </row>
    <row r="544" spans="8:8">
      <c r="H544" s="21"/>
    </row>
    <row r="545" spans="8:8">
      <c r="H545" s="21"/>
    </row>
    <row r="546" spans="8:8">
      <c r="H546" s="21"/>
    </row>
    <row r="547" spans="8:8">
      <c r="H547" s="21"/>
    </row>
    <row r="548" spans="8:8">
      <c r="H548" s="21"/>
    </row>
    <row r="549" spans="8:8">
      <c r="H549" s="21"/>
    </row>
    <row r="550" spans="8:8">
      <c r="H550" s="21"/>
    </row>
    <row r="551" spans="8:8">
      <c r="H551" s="21"/>
    </row>
    <row r="552" spans="8:8">
      <c r="H552" s="21"/>
    </row>
    <row r="553" spans="8:8">
      <c r="H553" s="21"/>
    </row>
    <row r="554" spans="8:8">
      <c r="H554" s="21"/>
    </row>
    <row r="555" spans="8:8">
      <c r="H555" s="21"/>
    </row>
    <row r="556" spans="8:8">
      <c r="H556" s="21"/>
    </row>
    <row r="557" spans="8:8">
      <c r="H557" s="21"/>
    </row>
    <row r="558" spans="8:8">
      <c r="H558" s="21"/>
    </row>
    <row r="559" spans="8:8">
      <c r="H559" s="21"/>
    </row>
    <row r="560" spans="8:8">
      <c r="H560" s="21"/>
    </row>
    <row r="561" spans="8:8">
      <c r="H561" s="21"/>
    </row>
    <row r="562" spans="8:8">
      <c r="H562" s="21"/>
    </row>
    <row r="563" spans="8:8">
      <c r="H563" s="21"/>
    </row>
    <row r="564" spans="8:8">
      <c r="H564" s="21"/>
    </row>
    <row r="565" spans="8:8">
      <c r="H565" s="21"/>
    </row>
    <row r="566" spans="8:8">
      <c r="H566" s="21"/>
    </row>
    <row r="567" spans="8:8">
      <c r="H567" s="21"/>
    </row>
    <row r="568" spans="8:8">
      <c r="H568" s="21"/>
    </row>
    <row r="569" spans="8:8">
      <c r="H569" s="21"/>
    </row>
    <row r="570" spans="8:8">
      <c r="H570" s="21"/>
    </row>
    <row r="571" spans="8:8">
      <c r="H571" s="21"/>
    </row>
    <row r="572" spans="8:8">
      <c r="H572" s="21"/>
    </row>
    <row r="573" spans="8:8">
      <c r="H573" s="21"/>
    </row>
    <row r="574" spans="8:8">
      <c r="H574" s="21"/>
    </row>
    <row r="575" spans="8:8">
      <c r="H575" s="21"/>
    </row>
    <row r="576" spans="8:8">
      <c r="H576" s="21"/>
    </row>
    <row r="577" spans="8:8">
      <c r="H577" s="21"/>
    </row>
    <row r="578" spans="8:8">
      <c r="H578" s="21"/>
    </row>
    <row r="579" spans="8:8">
      <c r="H579" s="21"/>
    </row>
    <row r="580" spans="8:8">
      <c r="H580" s="21"/>
    </row>
    <row r="581" spans="8:8">
      <c r="H581" s="21"/>
    </row>
    <row r="582" spans="8:8">
      <c r="H582" s="21"/>
    </row>
    <row r="583" spans="8:8">
      <c r="H583" s="21"/>
    </row>
    <row r="584" spans="8:8">
      <c r="H584" s="21"/>
    </row>
    <row r="585" spans="8:8">
      <c r="H585" s="21"/>
    </row>
    <row r="586" spans="8:8">
      <c r="H586" s="21"/>
    </row>
    <row r="587" spans="8:8">
      <c r="H587" s="21"/>
    </row>
    <row r="588" spans="8:8">
      <c r="H588" s="21"/>
    </row>
    <row r="589" spans="8:8">
      <c r="H589" s="21"/>
    </row>
    <row r="590" spans="8:8">
      <c r="H590" s="21"/>
    </row>
    <row r="591" spans="8:8">
      <c r="H591" s="21"/>
    </row>
    <row r="592" spans="8:8">
      <c r="H592" s="21"/>
    </row>
    <row r="593" spans="8:8">
      <c r="H593" s="21"/>
    </row>
    <row r="594" spans="8:8">
      <c r="H594" s="21"/>
    </row>
    <row r="595" spans="8:8">
      <c r="H595" s="21"/>
    </row>
    <row r="596" spans="8:8">
      <c r="H596" s="21"/>
    </row>
    <row r="597" spans="8:8">
      <c r="H597" s="21"/>
    </row>
    <row r="598" spans="8:8">
      <c r="H598" s="21"/>
    </row>
    <row r="599" spans="8:8">
      <c r="H599" s="21"/>
    </row>
    <row r="600" spans="8:8">
      <c r="H600" s="21"/>
    </row>
    <row r="601" spans="8:8">
      <c r="H601" s="21"/>
    </row>
    <row r="602" spans="8:8">
      <c r="H602" s="21"/>
    </row>
    <row r="603" spans="8:8">
      <c r="H603" s="21"/>
    </row>
    <row r="604" spans="8:8">
      <c r="H604" s="21"/>
    </row>
    <row r="605" spans="8:8">
      <c r="H605" s="21"/>
    </row>
    <row r="606" spans="8:8">
      <c r="H606" s="21"/>
    </row>
    <row r="607" spans="8:8">
      <c r="H607" s="21"/>
    </row>
    <row r="608" spans="8:8">
      <c r="H608" s="21"/>
    </row>
    <row r="609" spans="8:8">
      <c r="H609" s="21"/>
    </row>
    <row r="610" spans="8:8">
      <c r="H610" s="21"/>
    </row>
    <row r="611" spans="8:8">
      <c r="H611" s="21"/>
    </row>
    <row r="612" spans="8:8">
      <c r="H612" s="21"/>
    </row>
    <row r="613" spans="8:8">
      <c r="H613" s="21"/>
    </row>
    <row r="614" spans="8:8">
      <c r="H614" s="21"/>
    </row>
    <row r="615" spans="8:8">
      <c r="H615" s="21"/>
    </row>
    <row r="616" spans="8:8">
      <c r="H616" s="21"/>
    </row>
    <row r="617" spans="8:8">
      <c r="H617" s="21"/>
    </row>
    <row r="618" spans="8:8">
      <c r="H618" s="21"/>
    </row>
    <row r="619" spans="8:8">
      <c r="H619" s="21"/>
    </row>
    <row r="620" spans="8:8">
      <c r="H620" s="21"/>
    </row>
    <row r="621" spans="8:8">
      <c r="H621" s="21"/>
    </row>
    <row r="622" spans="8:8">
      <c r="H622" s="21"/>
    </row>
    <row r="623" spans="8:8">
      <c r="H623" s="21"/>
    </row>
    <row r="624" spans="8:8">
      <c r="H624" s="21"/>
    </row>
    <row r="625" spans="8:8">
      <c r="H625" s="21"/>
    </row>
    <row r="626" spans="8:8">
      <c r="H626" s="21"/>
    </row>
    <row r="627" spans="8:8">
      <c r="H627" s="21"/>
    </row>
    <row r="628" spans="8:8">
      <c r="H628" s="21"/>
    </row>
    <row r="629" spans="8:8">
      <c r="H629" s="21"/>
    </row>
    <row r="630" spans="8:8">
      <c r="H630" s="21"/>
    </row>
    <row r="631" spans="8:8">
      <c r="H631" s="21"/>
    </row>
    <row r="632" spans="8:8">
      <c r="H632" s="21"/>
    </row>
    <row r="633" spans="8:8">
      <c r="H633" s="21"/>
    </row>
    <row r="634" spans="8:8">
      <c r="H634" s="21"/>
    </row>
    <row r="635" spans="8:8">
      <c r="H635" s="21"/>
    </row>
    <row r="636" spans="8:8">
      <c r="H636" s="21"/>
    </row>
    <row r="637" spans="8:8">
      <c r="H637" s="21"/>
    </row>
    <row r="638" spans="8:8">
      <c r="H638" s="21"/>
    </row>
    <row r="639" spans="8:8">
      <c r="H639" s="21"/>
    </row>
    <row r="640" spans="8:8">
      <c r="H640" s="21"/>
    </row>
    <row r="641" spans="8:8">
      <c r="H641" s="21"/>
    </row>
    <row r="642" spans="8:8">
      <c r="H642" s="21"/>
    </row>
    <row r="643" spans="8:8">
      <c r="H643" s="21"/>
    </row>
    <row r="644" spans="8:8">
      <c r="H644" s="21"/>
    </row>
    <row r="645" spans="8:8">
      <c r="H645" s="21"/>
    </row>
    <row r="646" spans="8:8">
      <c r="H646" s="21"/>
    </row>
    <row r="647" spans="8:8">
      <c r="H647" s="21"/>
    </row>
    <row r="648" spans="8:8">
      <c r="H648" s="21"/>
    </row>
    <row r="649" spans="8:8">
      <c r="H649" s="21"/>
    </row>
    <row r="650" spans="8:8">
      <c r="H650" s="21"/>
    </row>
    <row r="651" spans="8:8">
      <c r="H651" s="21"/>
    </row>
    <row r="652" spans="8:8">
      <c r="H652" s="21"/>
    </row>
    <row r="653" spans="8:8">
      <c r="H653" s="21"/>
    </row>
    <row r="654" spans="8:8">
      <c r="H654" s="21"/>
    </row>
    <row r="655" spans="8:8">
      <c r="H655" s="21"/>
    </row>
    <row r="656" spans="8:8">
      <c r="H656" s="21"/>
    </row>
    <row r="657" spans="8:8">
      <c r="H657" s="21"/>
    </row>
    <row r="658" spans="8:8">
      <c r="H658" s="21"/>
    </row>
    <row r="659" spans="8:8">
      <c r="H659" s="21"/>
    </row>
    <row r="660" spans="8:8">
      <c r="H660" s="21"/>
    </row>
    <row r="661" spans="8:8">
      <c r="H661" s="21"/>
    </row>
    <row r="662" spans="8:8">
      <c r="H662" s="21"/>
    </row>
    <row r="663" spans="8:8">
      <c r="H663" s="21"/>
    </row>
    <row r="664" spans="8:8">
      <c r="H664" s="21"/>
    </row>
    <row r="665" spans="8:8">
      <c r="H665" s="21"/>
    </row>
    <row r="666" spans="8:8">
      <c r="H666" s="21"/>
    </row>
    <row r="667" spans="8:8">
      <c r="H667" s="21"/>
    </row>
    <row r="668" spans="8:8">
      <c r="H668" s="21"/>
    </row>
    <row r="669" spans="8:8">
      <c r="H669" s="21"/>
    </row>
    <row r="670" spans="8:8">
      <c r="H670" s="21"/>
    </row>
    <row r="671" spans="8:8">
      <c r="H671" s="21"/>
    </row>
    <row r="672" spans="8:8">
      <c r="H672" s="21"/>
    </row>
    <row r="673" spans="8:8">
      <c r="H673" s="21"/>
    </row>
    <row r="674" spans="8:8">
      <c r="H674" s="21"/>
    </row>
    <row r="675" spans="8:8">
      <c r="H675" s="21"/>
    </row>
    <row r="676" spans="8:8">
      <c r="H676" s="21"/>
    </row>
    <row r="677" spans="8:8">
      <c r="H677" s="21"/>
    </row>
    <row r="678" spans="8:8">
      <c r="H678" s="21"/>
    </row>
    <row r="679" spans="8:8">
      <c r="H679" s="21"/>
    </row>
    <row r="680" spans="8:8">
      <c r="H680" s="21"/>
    </row>
    <row r="681" spans="8:8">
      <c r="H681" s="21"/>
    </row>
    <row r="682" spans="8:8">
      <c r="H682" s="21"/>
    </row>
    <row r="683" spans="8:8">
      <c r="H683" s="21"/>
    </row>
    <row r="684" spans="8:8">
      <c r="H684" s="21"/>
    </row>
    <row r="685" spans="8:8">
      <c r="H685" s="21"/>
    </row>
    <row r="686" spans="8:8">
      <c r="H686" s="21"/>
    </row>
    <row r="687" spans="8:8">
      <c r="H687" s="21"/>
    </row>
    <row r="688" spans="8:8">
      <c r="H688" s="21"/>
    </row>
    <row r="689" spans="8:8">
      <c r="H689" s="21"/>
    </row>
    <row r="690" spans="8:8">
      <c r="H690" s="21"/>
    </row>
    <row r="691" spans="8:8">
      <c r="H691" s="21"/>
    </row>
    <row r="692" spans="8:8">
      <c r="H692" s="21"/>
    </row>
    <row r="693" spans="8:8">
      <c r="H693" s="21"/>
    </row>
    <row r="694" spans="8:8">
      <c r="H694" s="21"/>
    </row>
    <row r="695" spans="8:8">
      <c r="H695" s="21"/>
    </row>
    <row r="696" spans="8:8">
      <c r="H696" s="21"/>
    </row>
    <row r="697" spans="8:8">
      <c r="H697" s="21"/>
    </row>
    <row r="698" spans="8:8">
      <c r="H698" s="21"/>
    </row>
    <row r="699" spans="8:8">
      <c r="H699" s="21"/>
    </row>
    <row r="700" spans="8:8">
      <c r="H700" s="21"/>
    </row>
    <row r="701" spans="8:8">
      <c r="H701" s="21"/>
    </row>
    <row r="702" spans="8:8">
      <c r="H702" s="21"/>
    </row>
    <row r="703" spans="8:8">
      <c r="H703" s="21"/>
    </row>
    <row r="704" spans="8:8">
      <c r="H704" s="21"/>
    </row>
    <row r="705" spans="8:8">
      <c r="H705" s="21"/>
    </row>
    <row r="706" spans="8:8">
      <c r="H706" s="21"/>
    </row>
    <row r="707" spans="8:8">
      <c r="H707" s="21"/>
    </row>
    <row r="708" spans="8:8">
      <c r="H708" s="21"/>
    </row>
    <row r="709" spans="8:8">
      <c r="H709" s="21"/>
    </row>
    <row r="710" spans="8:8">
      <c r="H710" s="21"/>
    </row>
    <row r="711" spans="8:8">
      <c r="H711" s="21"/>
    </row>
    <row r="712" spans="8:8">
      <c r="H712" s="21"/>
    </row>
    <row r="713" spans="8:8">
      <c r="H713" s="21"/>
    </row>
    <row r="714" spans="8:8">
      <c r="H714" s="21"/>
    </row>
    <row r="715" spans="8:8">
      <c r="H715" s="21"/>
    </row>
    <row r="716" spans="8:8">
      <c r="H716" s="21"/>
    </row>
    <row r="717" spans="8:8">
      <c r="H717" s="21"/>
    </row>
    <row r="718" spans="8:8">
      <c r="H718" s="21"/>
    </row>
    <row r="719" spans="8:8">
      <c r="H719" s="21"/>
    </row>
    <row r="720" spans="8:8">
      <c r="H720" s="21"/>
    </row>
    <row r="721" spans="8:8">
      <c r="H721" s="21"/>
    </row>
    <row r="722" spans="8:8">
      <c r="H722" s="21"/>
    </row>
    <row r="723" spans="8:8">
      <c r="H723" s="21"/>
    </row>
    <row r="724" spans="8:8">
      <c r="H724" s="21"/>
    </row>
    <row r="725" spans="8:8">
      <c r="H725" s="21"/>
    </row>
    <row r="726" spans="8:8">
      <c r="H726" s="21"/>
    </row>
    <row r="727" spans="8:8">
      <c r="H727" s="21"/>
    </row>
    <row r="728" spans="8:8">
      <c r="H728" s="21"/>
    </row>
    <row r="729" spans="8:8">
      <c r="H729" s="21"/>
    </row>
    <row r="730" spans="8:8">
      <c r="H730" s="21"/>
    </row>
    <row r="731" spans="8:8">
      <c r="H731" s="21"/>
    </row>
    <row r="732" spans="8:8">
      <c r="H732" s="21"/>
    </row>
    <row r="733" spans="8:8">
      <c r="H733" s="21"/>
    </row>
    <row r="734" spans="8:8">
      <c r="H734" s="21"/>
    </row>
    <row r="735" spans="8:8">
      <c r="H735" s="21"/>
    </row>
    <row r="736" spans="8:8">
      <c r="H736" s="21"/>
    </row>
    <row r="737" spans="8:8">
      <c r="H737" s="21"/>
    </row>
    <row r="738" spans="8:8">
      <c r="H738" s="21"/>
    </row>
    <row r="739" spans="8:8">
      <c r="H739" s="21"/>
    </row>
    <row r="740" spans="8:8">
      <c r="H740" s="21"/>
    </row>
    <row r="741" spans="8:8">
      <c r="H741" s="21"/>
    </row>
    <row r="742" spans="8:8">
      <c r="H742" s="21"/>
    </row>
    <row r="743" spans="8:8">
      <c r="H743" s="21"/>
    </row>
    <row r="744" spans="8:8">
      <c r="H744" s="21"/>
    </row>
    <row r="745" spans="8:8">
      <c r="H745" s="21"/>
    </row>
    <row r="746" spans="8:8">
      <c r="H746" s="21"/>
    </row>
    <row r="747" spans="8:8">
      <c r="H747" s="21"/>
    </row>
    <row r="748" spans="8:8">
      <c r="H748" s="21"/>
    </row>
    <row r="749" spans="8:8">
      <c r="H749" s="21"/>
    </row>
    <row r="750" spans="8:8">
      <c r="H750" s="21"/>
    </row>
    <row r="751" spans="8:8">
      <c r="H751" s="21"/>
    </row>
    <row r="752" spans="8:8">
      <c r="H752" s="21"/>
    </row>
    <row r="753" spans="8:8">
      <c r="H753" s="21"/>
    </row>
    <row r="754" spans="8:8">
      <c r="H754" s="21"/>
    </row>
    <row r="755" spans="8:8">
      <c r="H755" s="21"/>
    </row>
    <row r="756" spans="8:8">
      <c r="H756" s="21"/>
    </row>
    <row r="757" spans="8:8">
      <c r="H757" s="21"/>
    </row>
    <row r="758" spans="8:8">
      <c r="H758" s="21"/>
    </row>
    <row r="759" spans="8:8">
      <c r="H759" s="21"/>
    </row>
    <row r="760" spans="8:8">
      <c r="H760" s="21"/>
    </row>
    <row r="761" spans="8:8">
      <c r="H761" s="21"/>
    </row>
    <row r="762" spans="8:8">
      <c r="H762" s="21"/>
    </row>
    <row r="763" spans="8:8">
      <c r="H763" s="21"/>
    </row>
    <row r="764" spans="8:8">
      <c r="H764" s="21"/>
    </row>
    <row r="765" spans="8:8">
      <c r="H765" s="21"/>
    </row>
    <row r="766" spans="8:8">
      <c r="H766" s="21"/>
    </row>
    <row r="767" spans="8:8">
      <c r="H767" s="21"/>
    </row>
    <row r="768" spans="8:8">
      <c r="H768" s="21"/>
    </row>
    <row r="769" spans="8:8">
      <c r="H769" s="21"/>
    </row>
    <row r="770" spans="8:8">
      <c r="H770" s="21"/>
    </row>
    <row r="771" spans="8:8">
      <c r="H771" s="21"/>
    </row>
    <row r="772" spans="8:8">
      <c r="H772" s="21"/>
    </row>
    <row r="773" spans="8:8">
      <c r="H773" s="21"/>
    </row>
    <row r="774" spans="8:8">
      <c r="H774" s="21"/>
    </row>
    <row r="775" spans="8:8">
      <c r="H775" s="21"/>
    </row>
    <row r="776" spans="8:8">
      <c r="H776" s="21"/>
    </row>
    <row r="777" spans="8:8">
      <c r="H777" s="21"/>
    </row>
    <row r="778" spans="8:8">
      <c r="H778" s="21"/>
    </row>
    <row r="779" spans="8:8">
      <c r="H779" s="21"/>
    </row>
    <row r="780" spans="8:8">
      <c r="H780" s="21"/>
    </row>
    <row r="781" spans="8:8">
      <c r="H781" s="21"/>
    </row>
    <row r="782" spans="8:8">
      <c r="H782" s="21"/>
    </row>
    <row r="783" spans="8:8">
      <c r="H783" s="21"/>
    </row>
    <row r="784" spans="8:8">
      <c r="H784" s="21"/>
    </row>
    <row r="785" spans="8:8">
      <c r="H785" s="21"/>
    </row>
    <row r="786" spans="8:8">
      <c r="H786" s="21"/>
    </row>
    <row r="787" spans="8:8">
      <c r="H787" s="21"/>
    </row>
    <row r="788" spans="8:8">
      <c r="H788" s="21"/>
    </row>
    <row r="789" spans="8:8">
      <c r="H789" s="21"/>
    </row>
    <row r="790" spans="8:8">
      <c r="H790" s="21"/>
    </row>
    <row r="791" spans="8:8">
      <c r="H791" s="21"/>
    </row>
    <row r="792" spans="8:8">
      <c r="H792" s="21"/>
    </row>
    <row r="793" spans="8:8">
      <c r="H793" s="21"/>
    </row>
    <row r="794" spans="8:8">
      <c r="H794" s="21"/>
    </row>
    <row r="795" spans="8:8">
      <c r="H795" s="21"/>
    </row>
    <row r="796" spans="8:8">
      <c r="H796" s="21"/>
    </row>
    <row r="797" spans="8:8">
      <c r="H797" s="21"/>
    </row>
    <row r="798" spans="8:8">
      <c r="H798" s="21"/>
    </row>
    <row r="799" spans="8:8">
      <c r="H799" s="21"/>
    </row>
    <row r="800" spans="8:8">
      <c r="H800" s="21"/>
    </row>
    <row r="801" spans="8:8">
      <c r="H801" s="21"/>
    </row>
    <row r="802" spans="8:8">
      <c r="H802" s="21"/>
    </row>
    <row r="803" spans="8:8">
      <c r="H803" s="21"/>
    </row>
    <row r="804" spans="8:8">
      <c r="H804" s="21"/>
    </row>
    <row r="805" spans="8:8">
      <c r="H805" s="21"/>
    </row>
    <row r="806" spans="8:8">
      <c r="H806" s="21"/>
    </row>
    <row r="807" spans="8:8">
      <c r="H807" s="21"/>
    </row>
    <row r="808" spans="8:8">
      <c r="H808" s="21"/>
    </row>
    <row r="809" spans="8:8">
      <c r="H809" s="21"/>
    </row>
    <row r="810" spans="8:8">
      <c r="H810" s="21"/>
    </row>
    <row r="811" spans="8:8">
      <c r="H811" s="21"/>
    </row>
    <row r="812" spans="8:8">
      <c r="H812" s="21"/>
    </row>
    <row r="813" spans="8:8">
      <c r="H813" s="21"/>
    </row>
    <row r="814" spans="8:8">
      <c r="H814" s="21"/>
    </row>
    <row r="815" spans="8:8">
      <c r="H815" s="21"/>
    </row>
    <row r="816" spans="8:8">
      <c r="H816" s="21"/>
    </row>
    <row r="817" spans="8:8">
      <c r="H817" s="21"/>
    </row>
    <row r="818" spans="8:8">
      <c r="H818" s="21"/>
    </row>
    <row r="819" spans="8:8">
      <c r="H819" s="21"/>
    </row>
    <row r="820" spans="8:8">
      <c r="H820" s="21"/>
    </row>
    <row r="821" spans="8:8">
      <c r="H821" s="21"/>
    </row>
    <row r="822" spans="8:8">
      <c r="H822" s="21"/>
    </row>
    <row r="823" spans="8:8">
      <c r="H823" s="21"/>
    </row>
    <row r="824" spans="8:8">
      <c r="H824" s="21"/>
    </row>
    <row r="825" spans="8:8">
      <c r="H825" s="21"/>
    </row>
    <row r="826" spans="8:8">
      <c r="H826" s="21"/>
    </row>
    <row r="827" spans="8:8">
      <c r="H827" s="21"/>
    </row>
    <row r="828" spans="8:8">
      <c r="H828" s="21"/>
    </row>
    <row r="829" spans="8:8">
      <c r="H829" s="21"/>
    </row>
    <row r="830" spans="8:8">
      <c r="H830" s="21"/>
    </row>
    <row r="831" spans="8:8">
      <c r="H831" s="21"/>
    </row>
    <row r="832" spans="8:8">
      <c r="H832" s="21"/>
    </row>
    <row r="833" spans="8:8">
      <c r="H833" s="21"/>
    </row>
    <row r="834" spans="8:8">
      <c r="H834" s="21"/>
    </row>
    <row r="835" spans="8:8">
      <c r="H835" s="21"/>
    </row>
    <row r="836" spans="8:8">
      <c r="H836" s="21"/>
    </row>
    <row r="837" spans="8:8">
      <c r="H837" s="21"/>
    </row>
    <row r="838" spans="8:8">
      <c r="H838" s="21"/>
    </row>
    <row r="839" spans="8:8">
      <c r="H839" s="21"/>
    </row>
    <row r="840" spans="8:8">
      <c r="H840" s="21"/>
    </row>
    <row r="841" spans="8:8">
      <c r="H841" s="21"/>
    </row>
    <row r="842" spans="8:8">
      <c r="H842" s="21"/>
    </row>
    <row r="843" spans="8:8">
      <c r="H843" s="21"/>
    </row>
    <row r="844" spans="8:8">
      <c r="H844" s="21"/>
    </row>
    <row r="845" spans="8:8">
      <c r="H845" s="21"/>
    </row>
    <row r="846" spans="8:8">
      <c r="H846" s="21"/>
    </row>
    <row r="847" spans="8:8">
      <c r="H847" s="21"/>
    </row>
    <row r="848" spans="8:8">
      <c r="H848" s="21"/>
    </row>
    <row r="849" spans="8:8">
      <c r="H849" s="21"/>
    </row>
    <row r="850" spans="8:8">
      <c r="H850" s="21"/>
    </row>
    <row r="851" spans="8:8">
      <c r="H851" s="21"/>
    </row>
    <row r="852" spans="8:8">
      <c r="H852" s="21"/>
    </row>
    <row r="853" spans="8:8">
      <c r="H853" s="21"/>
    </row>
    <row r="854" spans="8:8">
      <c r="H854" s="21"/>
    </row>
    <row r="855" spans="8:8">
      <c r="H855" s="21"/>
    </row>
    <row r="856" spans="8:8">
      <c r="H856" s="21"/>
    </row>
    <row r="857" spans="8:8">
      <c r="H857" s="21"/>
    </row>
    <row r="858" spans="8:8">
      <c r="H858" s="21"/>
    </row>
    <row r="859" spans="8:8">
      <c r="H859" s="21"/>
    </row>
    <row r="860" spans="8:8">
      <c r="H860" s="21"/>
    </row>
    <row r="861" spans="8:8">
      <c r="H861" s="21"/>
    </row>
    <row r="862" spans="8:8">
      <c r="H862" s="21"/>
    </row>
    <row r="863" spans="8:8">
      <c r="H863" s="21"/>
    </row>
    <row r="864" spans="8:8">
      <c r="H864" s="21"/>
    </row>
    <row r="865" spans="8:8">
      <c r="H865" s="21"/>
    </row>
    <row r="866" spans="8:8">
      <c r="H866" s="21"/>
    </row>
    <row r="867" spans="8:8">
      <c r="H867" s="21"/>
    </row>
    <row r="868" spans="8:8">
      <c r="H868" s="21"/>
    </row>
    <row r="869" spans="8:8">
      <c r="H869" s="21"/>
    </row>
    <row r="870" spans="8:8">
      <c r="H870" s="21"/>
    </row>
    <row r="871" spans="8:8">
      <c r="H871" s="21"/>
    </row>
    <row r="872" spans="8:8">
      <c r="H872" s="21"/>
    </row>
    <row r="873" spans="8:8">
      <c r="H873" s="21"/>
    </row>
    <row r="874" spans="8:8">
      <c r="H874" s="21"/>
    </row>
    <row r="875" spans="8:8">
      <c r="H875" s="21"/>
    </row>
    <row r="876" spans="8:8">
      <c r="H876" s="21"/>
    </row>
    <row r="877" spans="8:8">
      <c r="H877" s="21"/>
    </row>
    <row r="878" spans="8:8">
      <c r="H878" s="21"/>
    </row>
    <row r="879" spans="8:8">
      <c r="H879" s="21"/>
    </row>
    <row r="880" spans="8:8">
      <c r="H880" s="21"/>
    </row>
    <row r="881" spans="8:8">
      <c r="H881" s="21"/>
    </row>
    <row r="882" spans="8:8">
      <c r="H882" s="21"/>
    </row>
    <row r="883" spans="8:8">
      <c r="H883" s="21"/>
    </row>
    <row r="884" spans="8:8">
      <c r="H884" s="21"/>
    </row>
    <row r="885" spans="8:8">
      <c r="H885" s="21"/>
    </row>
    <row r="886" spans="8:8">
      <c r="H886" s="21"/>
    </row>
    <row r="887" spans="8:8">
      <c r="H887" s="21"/>
    </row>
    <row r="888" spans="8:8">
      <c r="H888" s="21"/>
    </row>
    <row r="889" spans="8:8">
      <c r="H889" s="21"/>
    </row>
    <row r="890" spans="8:8">
      <c r="H890" s="21"/>
    </row>
    <row r="891" spans="8:8">
      <c r="H891" s="21"/>
    </row>
    <row r="892" spans="8:8">
      <c r="H892" s="21"/>
    </row>
    <row r="893" spans="8:8">
      <c r="H893" s="21"/>
    </row>
    <row r="894" spans="8:8">
      <c r="H894" s="21"/>
    </row>
    <row r="895" spans="8:8">
      <c r="H895" s="21"/>
    </row>
    <row r="896" spans="8:8">
      <c r="H896" s="21"/>
    </row>
    <row r="897" spans="8:8">
      <c r="H897" s="21"/>
    </row>
    <row r="898" spans="8:8">
      <c r="H898" s="21"/>
    </row>
    <row r="899" spans="8:8">
      <c r="H899" s="21"/>
    </row>
    <row r="900" spans="8:8">
      <c r="H900" s="21"/>
    </row>
    <row r="901" spans="8:8">
      <c r="H901" s="21"/>
    </row>
    <row r="902" spans="8:8">
      <c r="H902" s="21"/>
    </row>
    <row r="903" spans="8:8">
      <c r="H903" s="21"/>
    </row>
    <row r="904" spans="8:8">
      <c r="H904" s="21"/>
    </row>
    <row r="905" spans="8:8">
      <c r="H905" s="21"/>
    </row>
    <row r="906" spans="8:8">
      <c r="H906" s="21"/>
    </row>
    <row r="907" spans="8:8">
      <c r="H907" s="21"/>
    </row>
    <row r="908" spans="8:8">
      <c r="H908" s="21"/>
    </row>
    <row r="909" spans="8:8">
      <c r="H909" s="21"/>
    </row>
    <row r="910" spans="8:8">
      <c r="H910" s="21"/>
    </row>
    <row r="911" spans="8:8">
      <c r="H911" s="21"/>
    </row>
    <row r="912" spans="8:8">
      <c r="H912" s="21"/>
    </row>
    <row r="913" spans="8:8">
      <c r="H913" s="21"/>
    </row>
    <row r="914" spans="8:8">
      <c r="H914" s="21"/>
    </row>
    <row r="915" spans="8:8">
      <c r="H915" s="21"/>
    </row>
    <row r="916" spans="8:8">
      <c r="H916" s="21"/>
    </row>
    <row r="917" spans="8:8">
      <c r="H917" s="21"/>
    </row>
    <row r="918" spans="8:8">
      <c r="H918" s="21"/>
    </row>
    <row r="919" spans="8:8">
      <c r="H919" s="21"/>
    </row>
    <row r="920" spans="8:8">
      <c r="H920" s="21"/>
    </row>
    <row r="921" spans="8:8">
      <c r="H921" s="21"/>
    </row>
    <row r="922" spans="8:8">
      <c r="H922" s="21"/>
    </row>
    <row r="923" spans="8:8">
      <c r="H923" s="21"/>
    </row>
    <row r="924" spans="8:8">
      <c r="H924" s="21"/>
    </row>
    <row r="925" spans="8:8">
      <c r="H925" s="21"/>
    </row>
    <row r="926" spans="8:8">
      <c r="H926" s="21"/>
    </row>
    <row r="927" spans="8:8">
      <c r="H927" s="21"/>
    </row>
    <row r="928" spans="8:8">
      <c r="H928" s="21"/>
    </row>
    <row r="929" spans="8:8">
      <c r="H929" s="21"/>
    </row>
    <row r="930" spans="8:8">
      <c r="H930" s="21"/>
    </row>
    <row r="931" spans="8:8">
      <c r="H931" s="21"/>
    </row>
    <row r="932" spans="8:8">
      <c r="H932" s="21"/>
    </row>
    <row r="933" spans="8:8">
      <c r="H933" s="21"/>
    </row>
    <row r="934" spans="8:8">
      <c r="H934" s="21"/>
    </row>
    <row r="935" spans="8:8">
      <c r="H935" s="21"/>
    </row>
    <row r="936" spans="8:8">
      <c r="H936" s="21"/>
    </row>
    <row r="937" spans="8:8">
      <c r="H937" s="21"/>
    </row>
    <row r="938" spans="8:8">
      <c r="H938" s="21"/>
    </row>
    <row r="939" spans="8:8">
      <c r="H939" s="21"/>
    </row>
    <row r="940" spans="8:8">
      <c r="H940" s="21"/>
    </row>
    <row r="941" spans="8:8">
      <c r="H941" s="21"/>
    </row>
    <row r="942" spans="8:8">
      <c r="H942" s="21"/>
    </row>
    <row r="943" spans="8:8">
      <c r="H943" s="21"/>
    </row>
    <row r="944" spans="8:8">
      <c r="H944" s="21"/>
    </row>
    <row r="945" spans="8:8">
      <c r="H945" s="21"/>
    </row>
    <row r="946" spans="8:8">
      <c r="H946" s="21"/>
    </row>
    <row r="947" spans="8:8">
      <c r="H947" s="21"/>
    </row>
    <row r="948" spans="8:8">
      <c r="H948" s="21"/>
    </row>
    <row r="949" spans="8:8">
      <c r="H949" s="21"/>
    </row>
    <row r="950" spans="8:8">
      <c r="H950" s="21"/>
    </row>
    <row r="951" spans="8:8">
      <c r="H951" s="21"/>
    </row>
    <row r="952" spans="8:8">
      <c r="H952" s="21"/>
    </row>
    <row r="953" spans="8:8">
      <c r="H953" s="21"/>
    </row>
    <row r="954" spans="8:8">
      <c r="H954" s="21"/>
    </row>
    <row r="955" spans="8:8">
      <c r="H955" s="21"/>
    </row>
    <row r="956" spans="8:8">
      <c r="H956" s="21"/>
    </row>
    <row r="957" spans="8:8">
      <c r="H957" s="21"/>
    </row>
    <row r="958" spans="8:8">
      <c r="H958" s="21"/>
    </row>
    <row r="959" spans="8:8">
      <c r="H959" s="21"/>
    </row>
    <row r="960" spans="8:8">
      <c r="H960" s="21"/>
    </row>
    <row r="961" spans="8:8">
      <c r="H961" s="21"/>
    </row>
    <row r="962" spans="8:8">
      <c r="H962" s="21"/>
    </row>
    <row r="963" spans="8:8">
      <c r="H963" s="21"/>
    </row>
    <row r="964" spans="8:8">
      <c r="H964" s="21"/>
    </row>
    <row r="965" spans="8:8">
      <c r="H965" s="21"/>
    </row>
    <row r="966" spans="8:8">
      <c r="H966" s="21"/>
    </row>
    <row r="967" spans="8:8">
      <c r="H967" s="21"/>
    </row>
    <row r="968" spans="8:8">
      <c r="H968" s="21"/>
    </row>
    <row r="969" spans="8:8">
      <c r="H969" s="21"/>
    </row>
    <row r="970" spans="8:8">
      <c r="H970" s="21"/>
    </row>
    <row r="971" spans="8:8">
      <c r="H971" s="21"/>
    </row>
    <row r="972" spans="8:8">
      <c r="H972" s="21"/>
    </row>
    <row r="973" spans="8:8">
      <c r="H973" s="21"/>
    </row>
    <row r="974" spans="8:8">
      <c r="H974" s="21"/>
    </row>
    <row r="975" spans="8:8">
      <c r="H975" s="21"/>
    </row>
    <row r="976" spans="8:8">
      <c r="H976" s="21"/>
    </row>
    <row r="977" spans="8:8">
      <c r="H977" s="21"/>
    </row>
    <row r="978" spans="8:8">
      <c r="H978" s="21"/>
    </row>
    <row r="979" spans="8:8">
      <c r="H979" s="21"/>
    </row>
    <row r="980" spans="8:8">
      <c r="H980" s="21"/>
    </row>
    <row r="981" spans="8:8">
      <c r="H981" s="21"/>
    </row>
    <row r="982" spans="8:8">
      <c r="H982" s="21"/>
    </row>
    <row r="983" spans="8:8">
      <c r="H983" s="21"/>
    </row>
    <row r="984" spans="8:8">
      <c r="H984" s="21"/>
    </row>
    <row r="985" spans="8:8">
      <c r="H985" s="21"/>
    </row>
    <row r="986" spans="8:8">
      <c r="H986" s="21"/>
    </row>
    <row r="987" spans="8:8">
      <c r="H987" s="21"/>
    </row>
    <row r="988" spans="8:8">
      <c r="H988" s="21"/>
    </row>
    <row r="989" spans="8:8">
      <c r="H989" s="21"/>
    </row>
    <row r="990" spans="8:8">
      <c r="H990" s="21"/>
    </row>
    <row r="991" spans="8:8">
      <c r="H991" s="21"/>
    </row>
    <row r="992" spans="8:8">
      <c r="H992" s="21"/>
    </row>
    <row r="993" spans="8:8">
      <c r="H993" s="21"/>
    </row>
    <row r="994" spans="8:8">
      <c r="H994" s="21"/>
    </row>
    <row r="995" spans="8:8">
      <c r="H995" s="21"/>
    </row>
    <row r="996" spans="8:8">
      <c r="H996" s="21"/>
    </row>
    <row r="997" spans="8:8">
      <c r="H997" s="21"/>
    </row>
    <row r="998" spans="8:8">
      <c r="H998" s="21"/>
    </row>
    <row r="999" spans="8:8">
      <c r="H999" s="21"/>
    </row>
    <row r="1000" spans="8:8">
      <c r="H1000" s="21"/>
    </row>
    <row r="1001" spans="8:8">
      <c r="H1001" s="21"/>
    </row>
  </sheetData>
  <autoFilter ref="B2:F46"/>
  <mergeCells count="1">
    <mergeCell ref="A1:H1"/>
  </mergeCells>
  <phoneticPr fontId="22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opLeftCell="B82" workbookViewId="0">
      <selection activeCell="B2" sqref="B2:J2"/>
    </sheetView>
  </sheetViews>
  <sheetFormatPr defaultColWidth="11.25" defaultRowHeight="15" customHeight="1"/>
  <cols>
    <col min="1" max="1" width="22.5" style="105" hidden="1" customWidth="1"/>
    <col min="2" max="2" width="6" style="105" customWidth="1"/>
    <col min="3" max="3" width="15.75" style="105" customWidth="1"/>
    <col min="4" max="4" width="4.125" style="105" customWidth="1"/>
    <col min="5" max="5" width="5" style="105" customWidth="1"/>
    <col min="6" max="6" width="4" style="105" customWidth="1"/>
    <col min="7" max="7" width="7.25" style="105" customWidth="1"/>
    <col min="8" max="8" width="8.875" style="105" customWidth="1"/>
    <col min="9" max="9" width="39.75" style="105" customWidth="1"/>
    <col min="10" max="10" width="44.75" style="105" customWidth="1"/>
    <col min="11" max="27" width="12.375" style="105" customWidth="1"/>
    <col min="28" max="16384" width="11.25" style="105"/>
  </cols>
  <sheetData>
    <row r="1" spans="1:27" ht="36" customHeight="1" thickBot="1">
      <c r="B1" s="148" t="s">
        <v>599</v>
      </c>
      <c r="C1" s="149"/>
      <c r="D1" s="149"/>
      <c r="E1" s="149"/>
      <c r="F1" s="149"/>
      <c r="G1" s="149"/>
      <c r="H1" s="149"/>
      <c r="I1" s="149"/>
      <c r="J1" s="150"/>
    </row>
    <row r="2" spans="1:27" ht="39.75" customHeight="1">
      <c r="A2" s="101" t="str">
        <f t="shared" ref="A2:A125" si="0">C2&amp;B2&amp;D2&amp;E2</f>
        <v>科目名稱學期屬性學分</v>
      </c>
      <c r="B2" s="138" t="s">
        <v>0</v>
      </c>
      <c r="C2" s="138" t="s">
        <v>1</v>
      </c>
      <c r="D2" s="138" t="s">
        <v>2</v>
      </c>
      <c r="E2" s="138" t="s">
        <v>3</v>
      </c>
      <c r="F2" s="138" t="s">
        <v>57</v>
      </c>
      <c r="G2" s="138" t="s">
        <v>58</v>
      </c>
      <c r="H2" s="139" t="s">
        <v>59</v>
      </c>
      <c r="I2" s="140" t="s">
        <v>6</v>
      </c>
      <c r="J2" s="141" t="s">
        <v>60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1:27" ht="21" customHeight="1">
      <c r="A3" s="101" t="str">
        <f t="shared" si="0"/>
        <v>引擎原理與實習一上必4</v>
      </c>
      <c r="B3" s="106" t="s">
        <v>7</v>
      </c>
      <c r="C3" s="106" t="s">
        <v>61</v>
      </c>
      <c r="D3" s="106" t="s">
        <v>9</v>
      </c>
      <c r="E3" s="106">
        <v>4</v>
      </c>
      <c r="F3" s="106">
        <v>1</v>
      </c>
      <c r="G3" s="106" t="s">
        <v>62</v>
      </c>
      <c r="H3" s="107" t="s">
        <v>5</v>
      </c>
      <c r="I3" s="130" t="s">
        <v>63</v>
      </c>
      <c r="J3" s="122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1:27" ht="16.5" customHeight="1">
      <c r="A4" s="101" t="str">
        <f t="shared" si="0"/>
        <v>全民國防教育一上必1</v>
      </c>
      <c r="B4" s="109" t="s">
        <v>7</v>
      </c>
      <c r="C4" s="106" t="s">
        <v>64</v>
      </c>
      <c r="D4" s="109" t="s">
        <v>9</v>
      </c>
      <c r="E4" s="109">
        <v>1</v>
      </c>
      <c r="F4" s="109">
        <v>1</v>
      </c>
      <c r="G4" s="109" t="s">
        <v>25</v>
      </c>
      <c r="H4" s="107" t="s">
        <v>5</v>
      </c>
      <c r="I4" s="131" t="s">
        <v>65</v>
      </c>
      <c r="J4" s="122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ht="16.5" customHeight="1">
      <c r="A5" s="101" t="str">
        <f t="shared" si="0"/>
        <v>色彩原理一上必1</v>
      </c>
      <c r="B5" s="106" t="s">
        <v>7</v>
      </c>
      <c r="C5" s="106" t="s">
        <v>66</v>
      </c>
      <c r="D5" s="109" t="s">
        <v>9</v>
      </c>
      <c r="E5" s="109">
        <v>1</v>
      </c>
      <c r="F5" s="109">
        <v>1</v>
      </c>
      <c r="G5" s="109" t="s">
        <v>30</v>
      </c>
      <c r="H5" s="107" t="s">
        <v>5</v>
      </c>
      <c r="I5" s="121" t="s">
        <v>31</v>
      </c>
      <c r="J5" s="122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7" ht="16.5" customHeight="1">
      <c r="A6" s="101" t="str">
        <f t="shared" si="0"/>
        <v>色彩原理一上必2</v>
      </c>
      <c r="B6" s="106" t="s">
        <v>7</v>
      </c>
      <c r="C6" s="106" t="s">
        <v>66</v>
      </c>
      <c r="D6" s="109" t="s">
        <v>9</v>
      </c>
      <c r="E6" s="109">
        <v>2</v>
      </c>
      <c r="F6" s="109">
        <v>1</v>
      </c>
      <c r="G6" s="109" t="s">
        <v>30</v>
      </c>
      <c r="H6" s="107" t="s">
        <v>5</v>
      </c>
      <c r="I6" s="121" t="s">
        <v>31</v>
      </c>
      <c r="J6" s="122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7" spans="1:27" ht="16.5" customHeight="1">
      <c r="A7" s="101" t="str">
        <f t="shared" si="0"/>
        <v>汽車學一上必3</v>
      </c>
      <c r="B7" s="106" t="s">
        <v>7</v>
      </c>
      <c r="C7" s="106" t="s">
        <v>67</v>
      </c>
      <c r="D7" s="106" t="s">
        <v>9</v>
      </c>
      <c r="E7" s="106">
        <v>3</v>
      </c>
      <c r="F7" s="106">
        <v>2</v>
      </c>
      <c r="G7" s="106" t="s">
        <v>62</v>
      </c>
      <c r="H7" s="107" t="s">
        <v>5</v>
      </c>
      <c r="I7" s="130" t="s">
        <v>63</v>
      </c>
      <c r="J7" s="122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ht="16.5" customHeight="1">
      <c r="A8" s="101" t="str">
        <f t="shared" si="0"/>
        <v>計算機概論一上必1</v>
      </c>
      <c r="B8" s="106" t="s">
        <v>7</v>
      </c>
      <c r="C8" s="106" t="s">
        <v>68</v>
      </c>
      <c r="D8" s="109" t="s">
        <v>9</v>
      </c>
      <c r="E8" s="109">
        <v>1</v>
      </c>
      <c r="F8" s="109">
        <v>2</v>
      </c>
      <c r="G8" s="109" t="s">
        <v>69</v>
      </c>
      <c r="H8" s="107" t="s">
        <v>5</v>
      </c>
      <c r="I8" s="121" t="s">
        <v>70</v>
      </c>
      <c r="J8" s="122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ht="16.5" customHeight="1">
      <c r="A9" s="101" t="str">
        <f t="shared" si="0"/>
        <v>展演實務一上必3</v>
      </c>
      <c r="B9" s="106" t="s">
        <v>7</v>
      </c>
      <c r="C9" s="106" t="s">
        <v>71</v>
      </c>
      <c r="D9" s="109" t="s">
        <v>9</v>
      </c>
      <c r="E9" s="109">
        <v>3</v>
      </c>
      <c r="F9" s="109">
        <v>1</v>
      </c>
      <c r="G9" s="109" t="s">
        <v>30</v>
      </c>
      <c r="H9" s="107" t="s">
        <v>5</v>
      </c>
      <c r="I9" s="121" t="s">
        <v>31</v>
      </c>
      <c r="J9" s="122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 ht="16.5" customHeight="1">
      <c r="A10" s="101" t="str">
        <f t="shared" si="0"/>
        <v>健康與護理一上必1</v>
      </c>
      <c r="B10" s="106" t="s">
        <v>7</v>
      </c>
      <c r="C10" s="106" t="s">
        <v>72</v>
      </c>
      <c r="D10" s="109" t="s">
        <v>9</v>
      </c>
      <c r="E10" s="109">
        <v>1</v>
      </c>
      <c r="F10" s="106">
        <v>5</v>
      </c>
      <c r="G10" s="109" t="s">
        <v>52</v>
      </c>
      <c r="H10" s="107" t="s">
        <v>5</v>
      </c>
      <c r="I10" s="121" t="s">
        <v>73</v>
      </c>
      <c r="J10" s="122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ht="16.5" customHeight="1">
      <c r="A11" s="101" t="str">
        <f t="shared" si="0"/>
        <v>動力機械概論一上必2</v>
      </c>
      <c r="B11" s="106" t="s">
        <v>7</v>
      </c>
      <c r="C11" s="106" t="s">
        <v>74</v>
      </c>
      <c r="D11" s="106" t="s">
        <v>9</v>
      </c>
      <c r="E11" s="106">
        <v>2</v>
      </c>
      <c r="F11" s="106">
        <v>2</v>
      </c>
      <c r="G11" s="106" t="s">
        <v>62</v>
      </c>
      <c r="H11" s="107" t="s">
        <v>5</v>
      </c>
      <c r="I11" s="130" t="s">
        <v>63</v>
      </c>
      <c r="J11" s="122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ht="16.5" customHeight="1">
      <c r="A12" s="101" t="str">
        <f t="shared" si="0"/>
        <v>基本電學實習一上必3</v>
      </c>
      <c r="B12" s="106" t="s">
        <v>7</v>
      </c>
      <c r="C12" s="106" t="s">
        <v>75</v>
      </c>
      <c r="D12" s="109" t="s">
        <v>9</v>
      </c>
      <c r="E12" s="109">
        <v>3</v>
      </c>
      <c r="F12" s="109">
        <v>1</v>
      </c>
      <c r="G12" s="109" t="s">
        <v>69</v>
      </c>
      <c r="H12" s="107" t="s">
        <v>5</v>
      </c>
      <c r="I12" s="121" t="s">
        <v>70</v>
      </c>
      <c r="J12" s="122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1:27" ht="16.5" customHeight="1">
      <c r="A13" s="101" t="str">
        <f t="shared" si="0"/>
        <v>基礎生物一上必1</v>
      </c>
      <c r="B13" s="106" t="s">
        <v>7</v>
      </c>
      <c r="C13" s="106" t="s">
        <v>12</v>
      </c>
      <c r="D13" s="109" t="s">
        <v>9</v>
      </c>
      <c r="E13" s="109">
        <v>1</v>
      </c>
      <c r="F13" s="109">
        <v>3</v>
      </c>
      <c r="G13" s="109" t="s">
        <v>13</v>
      </c>
      <c r="H13" s="107" t="s">
        <v>5</v>
      </c>
      <c r="I13" s="121" t="s">
        <v>14</v>
      </c>
      <c r="J13" s="122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 ht="16.5" customHeight="1">
      <c r="A14" s="101" t="str">
        <f t="shared" si="0"/>
        <v>基礎物理一上必1</v>
      </c>
      <c r="B14" s="106" t="s">
        <v>7</v>
      </c>
      <c r="C14" s="106" t="s">
        <v>15</v>
      </c>
      <c r="D14" s="109" t="s">
        <v>9</v>
      </c>
      <c r="E14" s="109">
        <v>1</v>
      </c>
      <c r="F14" s="109">
        <v>2</v>
      </c>
      <c r="G14" s="109" t="s">
        <v>13</v>
      </c>
      <c r="H14" s="107" t="s">
        <v>5</v>
      </c>
      <c r="I14" s="121" t="s">
        <v>14</v>
      </c>
      <c r="J14" s="122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</row>
    <row r="15" spans="1:27" ht="16.5" customHeight="1">
      <c r="A15" s="101" t="str">
        <f t="shared" si="0"/>
        <v>專業藝術概論一上必2</v>
      </c>
      <c r="B15" s="106" t="s">
        <v>7</v>
      </c>
      <c r="C15" s="106" t="s">
        <v>76</v>
      </c>
      <c r="D15" s="109" t="s">
        <v>9</v>
      </c>
      <c r="E15" s="109">
        <v>2</v>
      </c>
      <c r="F15" s="109">
        <v>1</v>
      </c>
      <c r="G15" s="109" t="s">
        <v>30</v>
      </c>
      <c r="H15" s="107" t="s">
        <v>5</v>
      </c>
      <c r="I15" s="121" t="s">
        <v>31</v>
      </c>
      <c r="J15" s="122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 ht="16.5" customHeight="1">
      <c r="A16" s="101" t="str">
        <f t="shared" si="0"/>
        <v>設計概論一上選3</v>
      </c>
      <c r="B16" s="106" t="s">
        <v>7</v>
      </c>
      <c r="C16" s="106" t="s">
        <v>77</v>
      </c>
      <c r="D16" s="109" t="s">
        <v>36</v>
      </c>
      <c r="E16" s="109">
        <v>3</v>
      </c>
      <c r="F16" s="109">
        <v>1</v>
      </c>
      <c r="G16" s="109" t="s">
        <v>30</v>
      </c>
      <c r="H16" s="107" t="s">
        <v>5</v>
      </c>
      <c r="I16" s="121" t="s">
        <v>31</v>
      </c>
      <c r="J16" s="122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</row>
    <row r="17" spans="1:27" ht="16.5" customHeight="1">
      <c r="A17" s="101" t="str">
        <f t="shared" si="0"/>
        <v>網頁設計實習一上必2</v>
      </c>
      <c r="B17" s="106" t="s">
        <v>7</v>
      </c>
      <c r="C17" s="106" t="s">
        <v>78</v>
      </c>
      <c r="D17" s="109" t="s">
        <v>9</v>
      </c>
      <c r="E17" s="109">
        <v>2</v>
      </c>
      <c r="F17" s="109">
        <v>3</v>
      </c>
      <c r="G17" s="109" t="s">
        <v>69</v>
      </c>
      <c r="H17" s="107" t="s">
        <v>5</v>
      </c>
      <c r="I17" s="121" t="s">
        <v>70</v>
      </c>
      <c r="J17" s="122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7" ht="16.5" customHeight="1">
      <c r="A18" s="101" t="str">
        <f t="shared" si="0"/>
        <v>數學一上必3</v>
      </c>
      <c r="B18" s="106" t="s">
        <v>7</v>
      </c>
      <c r="C18" s="106" t="s">
        <v>16</v>
      </c>
      <c r="D18" s="109" t="s">
        <v>9</v>
      </c>
      <c r="E18" s="109">
        <v>3</v>
      </c>
      <c r="F18" s="109">
        <v>3</v>
      </c>
      <c r="G18" s="109" t="s">
        <v>79</v>
      </c>
      <c r="H18" s="107" t="s">
        <v>5</v>
      </c>
      <c r="I18" s="121" t="s">
        <v>80</v>
      </c>
      <c r="J18" s="122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7" ht="16.5" customHeight="1">
      <c r="A19" s="101" t="str">
        <f t="shared" si="0"/>
        <v>數學一上必4</v>
      </c>
      <c r="B19" s="106" t="s">
        <v>7</v>
      </c>
      <c r="C19" s="106" t="s">
        <v>16</v>
      </c>
      <c r="D19" s="109" t="s">
        <v>9</v>
      </c>
      <c r="E19" s="109">
        <v>4</v>
      </c>
      <c r="F19" s="109">
        <v>8</v>
      </c>
      <c r="G19" s="109" t="s">
        <v>79</v>
      </c>
      <c r="H19" s="107" t="s">
        <v>5</v>
      </c>
      <c r="I19" s="121" t="s">
        <v>80</v>
      </c>
      <c r="J19" s="122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7" ht="16.5" customHeight="1">
      <c r="A20" s="101" t="str">
        <f t="shared" si="0"/>
        <v>機電識圖與實習一上必2</v>
      </c>
      <c r="B20" s="106" t="s">
        <v>7</v>
      </c>
      <c r="C20" s="106" t="s">
        <v>81</v>
      </c>
      <c r="D20" s="106" t="s">
        <v>9</v>
      </c>
      <c r="E20" s="106">
        <v>2</v>
      </c>
      <c r="F20" s="106">
        <v>1</v>
      </c>
      <c r="G20" s="106" t="s">
        <v>62</v>
      </c>
      <c r="H20" s="107" t="s">
        <v>5</v>
      </c>
      <c r="I20" s="130" t="s">
        <v>63</v>
      </c>
      <c r="J20" s="122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7" ht="16.5" customHeight="1">
      <c r="A21" s="101" t="str">
        <f t="shared" si="0"/>
        <v>餐旅安全與衛生一上必1</v>
      </c>
      <c r="B21" s="106" t="s">
        <v>7</v>
      </c>
      <c r="C21" s="106" t="s">
        <v>82</v>
      </c>
      <c r="D21" s="109" t="s">
        <v>9</v>
      </c>
      <c r="E21" s="109">
        <v>1</v>
      </c>
      <c r="F21" s="109">
        <v>1</v>
      </c>
      <c r="G21" s="109" t="s">
        <v>83</v>
      </c>
      <c r="H21" s="107" t="s">
        <v>5</v>
      </c>
      <c r="I21" s="121" t="s">
        <v>84</v>
      </c>
      <c r="J21" s="122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7" ht="16.5" customHeight="1">
      <c r="A22" s="101" t="str">
        <f t="shared" si="0"/>
        <v>餐旅服務一上必3</v>
      </c>
      <c r="B22" s="106" t="s">
        <v>7</v>
      </c>
      <c r="C22" s="106" t="s">
        <v>85</v>
      </c>
      <c r="D22" s="109" t="s">
        <v>9</v>
      </c>
      <c r="E22" s="109">
        <v>3</v>
      </c>
      <c r="F22" s="109">
        <v>1</v>
      </c>
      <c r="G22" s="109" t="s">
        <v>83</v>
      </c>
      <c r="H22" s="107" t="s">
        <v>5</v>
      </c>
      <c r="I22" s="121" t="s">
        <v>84</v>
      </c>
      <c r="J22" s="122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7" ht="16.5" customHeight="1">
      <c r="A23" s="101" t="str">
        <f t="shared" si="0"/>
        <v>餐旅概論一上必2</v>
      </c>
      <c r="B23" s="106" t="s">
        <v>7</v>
      </c>
      <c r="C23" s="106" t="s">
        <v>86</v>
      </c>
      <c r="D23" s="109" t="s">
        <v>9</v>
      </c>
      <c r="E23" s="109">
        <v>2</v>
      </c>
      <c r="F23" s="109">
        <v>2</v>
      </c>
      <c r="G23" s="109" t="s">
        <v>87</v>
      </c>
      <c r="H23" s="107" t="s">
        <v>5</v>
      </c>
      <c r="I23" s="121" t="s">
        <v>84</v>
      </c>
      <c r="J23" s="122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</row>
    <row r="24" spans="1:27" ht="16.5" customHeight="1">
      <c r="A24" s="101" t="str">
        <f t="shared" si="0"/>
        <v>繪畫基礎一上選2</v>
      </c>
      <c r="B24" s="106" t="s">
        <v>7</v>
      </c>
      <c r="C24" s="106" t="s">
        <v>88</v>
      </c>
      <c r="D24" s="109" t="s">
        <v>36</v>
      </c>
      <c r="E24" s="109">
        <v>2</v>
      </c>
      <c r="F24" s="109">
        <v>1</v>
      </c>
      <c r="G24" s="109" t="s">
        <v>30</v>
      </c>
      <c r="H24" s="107" t="s">
        <v>5</v>
      </c>
      <c r="I24" s="121" t="s">
        <v>31</v>
      </c>
      <c r="J24" s="122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</row>
    <row r="25" spans="1:27" ht="21.75" customHeight="1">
      <c r="A25" s="101" t="str">
        <f t="shared" si="0"/>
        <v>體育一上必2</v>
      </c>
      <c r="B25" s="106" t="s">
        <v>7</v>
      </c>
      <c r="C25" s="106" t="s">
        <v>51</v>
      </c>
      <c r="D25" s="106" t="s">
        <v>9</v>
      </c>
      <c r="E25" s="106">
        <v>2</v>
      </c>
      <c r="F25" s="106">
        <v>2</v>
      </c>
      <c r="G25" s="106" t="s">
        <v>89</v>
      </c>
      <c r="H25" s="107" t="s">
        <v>5</v>
      </c>
      <c r="I25" s="132" t="s">
        <v>90</v>
      </c>
      <c r="J25" s="12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 spans="1:27" ht="16.5" customHeight="1">
      <c r="A26" s="101" t="str">
        <f t="shared" si="0"/>
        <v>國文一上必3</v>
      </c>
      <c r="B26" s="106" t="s">
        <v>7</v>
      </c>
      <c r="C26" s="106" t="s">
        <v>24</v>
      </c>
      <c r="D26" s="109" t="s">
        <v>9</v>
      </c>
      <c r="E26" s="109">
        <v>3</v>
      </c>
      <c r="F26" s="109">
        <v>9</v>
      </c>
      <c r="G26" s="106" t="s">
        <v>91</v>
      </c>
      <c r="H26" s="107" t="s">
        <v>5</v>
      </c>
      <c r="I26" s="121" t="s">
        <v>92</v>
      </c>
      <c r="J26" s="122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16.5" customHeight="1">
      <c r="A27" s="101" t="str">
        <f t="shared" si="0"/>
        <v>英文一上必2</v>
      </c>
      <c r="B27" s="106" t="s">
        <v>7</v>
      </c>
      <c r="C27" s="106" t="s">
        <v>22</v>
      </c>
      <c r="D27" s="109" t="s">
        <v>9</v>
      </c>
      <c r="E27" s="109">
        <v>2</v>
      </c>
      <c r="F27" s="109">
        <v>8</v>
      </c>
      <c r="G27" s="109" t="s">
        <v>93</v>
      </c>
      <c r="H27" s="107" t="s">
        <v>5</v>
      </c>
      <c r="I27" s="121" t="s">
        <v>94</v>
      </c>
      <c r="J27" s="122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ht="16.5" customHeight="1">
      <c r="A28" s="101" t="str">
        <f t="shared" si="0"/>
        <v>歷史一上必2</v>
      </c>
      <c r="B28" s="106" t="s">
        <v>7</v>
      </c>
      <c r="C28" s="106" t="s">
        <v>19</v>
      </c>
      <c r="D28" s="109" t="s">
        <v>9</v>
      </c>
      <c r="E28" s="109">
        <v>2</v>
      </c>
      <c r="F28" s="109">
        <v>6</v>
      </c>
      <c r="G28" s="109" t="s">
        <v>25</v>
      </c>
      <c r="H28" s="107" t="s">
        <v>5</v>
      </c>
      <c r="I28" s="132" t="s">
        <v>95</v>
      </c>
      <c r="J28" s="122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16.5" customHeight="1">
      <c r="A29" s="101" t="str">
        <f t="shared" si="0"/>
        <v>英語文一上必2</v>
      </c>
      <c r="B29" s="106" t="s">
        <v>7</v>
      </c>
      <c r="C29" s="106" t="s">
        <v>96</v>
      </c>
      <c r="D29" s="109" t="s">
        <v>9</v>
      </c>
      <c r="E29" s="109">
        <v>2</v>
      </c>
      <c r="F29" s="109">
        <v>1</v>
      </c>
      <c r="G29" s="109" t="s">
        <v>93</v>
      </c>
      <c r="H29" s="107" t="s">
        <v>5</v>
      </c>
      <c r="I29" s="130" t="s">
        <v>97</v>
      </c>
      <c r="J29" s="122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ht="16.5" customHeight="1">
      <c r="A30" s="101" t="str">
        <f t="shared" si="0"/>
        <v>資訊科技一上必2</v>
      </c>
      <c r="B30" s="106" t="s">
        <v>7</v>
      </c>
      <c r="C30" s="106" t="s">
        <v>98</v>
      </c>
      <c r="D30" s="109" t="s">
        <v>9</v>
      </c>
      <c r="E30" s="109">
        <v>2</v>
      </c>
      <c r="F30" s="109">
        <v>1</v>
      </c>
      <c r="G30" s="109" t="s">
        <v>44</v>
      </c>
      <c r="H30" s="107" t="s">
        <v>5</v>
      </c>
      <c r="I30" s="130" t="s">
        <v>45</v>
      </c>
      <c r="J30" s="122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16.5" customHeight="1">
      <c r="A31" s="101" t="str">
        <f t="shared" si="0"/>
        <v>國語文一上必3</v>
      </c>
      <c r="B31" s="106" t="s">
        <v>7</v>
      </c>
      <c r="C31" s="106" t="s">
        <v>99</v>
      </c>
      <c r="D31" s="109" t="s">
        <v>9</v>
      </c>
      <c r="E31" s="109">
        <v>3</v>
      </c>
      <c r="F31" s="109">
        <v>1</v>
      </c>
      <c r="G31" s="106" t="s">
        <v>25</v>
      </c>
      <c r="H31" s="107" t="s">
        <v>5</v>
      </c>
      <c r="I31" s="132" t="s">
        <v>95</v>
      </c>
      <c r="J31" s="122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</row>
    <row r="32" spans="1:27" ht="16.5" customHeight="1">
      <c r="A32" s="101" t="str">
        <f t="shared" si="0"/>
        <v>程式設計實習一上必3</v>
      </c>
      <c r="B32" s="106" t="s">
        <v>7</v>
      </c>
      <c r="C32" s="106" t="s">
        <v>100</v>
      </c>
      <c r="D32" s="109" t="s">
        <v>9</v>
      </c>
      <c r="E32" s="109">
        <v>3</v>
      </c>
      <c r="F32" s="109">
        <v>1</v>
      </c>
      <c r="G32" s="109" t="s">
        <v>69</v>
      </c>
      <c r="H32" s="107" t="s">
        <v>5</v>
      </c>
      <c r="I32" s="121" t="s">
        <v>70</v>
      </c>
      <c r="J32" s="122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1:27" ht="16.5" customHeight="1">
      <c r="A33" s="101" t="str">
        <f t="shared" si="0"/>
        <v>自行車修護實習一上選2</v>
      </c>
      <c r="B33" s="106" t="s">
        <v>7</v>
      </c>
      <c r="C33" s="106" t="s">
        <v>101</v>
      </c>
      <c r="D33" s="106" t="s">
        <v>36</v>
      </c>
      <c r="E33" s="106">
        <v>2</v>
      </c>
      <c r="F33" s="106">
        <v>1</v>
      </c>
      <c r="G33" s="106" t="s">
        <v>62</v>
      </c>
      <c r="H33" s="107" t="s">
        <v>5</v>
      </c>
      <c r="I33" s="130" t="s">
        <v>63</v>
      </c>
      <c r="J33" s="122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</row>
    <row r="34" spans="1:27" ht="16.5" customHeight="1">
      <c r="A34" s="101" t="str">
        <f t="shared" si="0"/>
        <v>觀光餐旅業導論一上必3</v>
      </c>
      <c r="B34" s="106" t="s">
        <v>7</v>
      </c>
      <c r="C34" s="106" t="s">
        <v>102</v>
      </c>
      <c r="D34" s="109" t="s">
        <v>9</v>
      </c>
      <c r="E34" s="109">
        <v>3</v>
      </c>
      <c r="F34" s="109">
        <v>1</v>
      </c>
      <c r="G34" s="109" t="s">
        <v>87</v>
      </c>
      <c r="H34" s="107" t="s">
        <v>5</v>
      </c>
      <c r="I34" s="121" t="s">
        <v>84</v>
      </c>
      <c r="J34" s="122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7" ht="16.5" customHeight="1">
      <c r="A35" s="101" t="str">
        <f t="shared" si="0"/>
        <v>數位設計實務一上必2</v>
      </c>
      <c r="B35" s="106" t="s">
        <v>7</v>
      </c>
      <c r="C35" s="106" t="s">
        <v>103</v>
      </c>
      <c r="D35" s="109" t="s">
        <v>9</v>
      </c>
      <c r="E35" s="109">
        <v>2</v>
      </c>
      <c r="F35" s="109">
        <v>1</v>
      </c>
      <c r="G35" s="109" t="s">
        <v>69</v>
      </c>
      <c r="H35" s="107" t="s">
        <v>5</v>
      </c>
      <c r="I35" s="121" t="s">
        <v>70</v>
      </c>
      <c r="J35" s="122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ht="16.5" customHeight="1">
      <c r="A36" s="101" t="str">
        <f t="shared" si="0"/>
        <v>繪畫基礎實務一上必2</v>
      </c>
      <c r="B36" s="106" t="s">
        <v>7</v>
      </c>
      <c r="C36" s="106" t="s">
        <v>104</v>
      </c>
      <c r="D36" s="109" t="s">
        <v>9</v>
      </c>
      <c r="E36" s="109">
        <v>2</v>
      </c>
      <c r="F36" s="109">
        <v>1</v>
      </c>
      <c r="G36" s="109" t="s">
        <v>30</v>
      </c>
      <c r="H36" s="107" t="s">
        <v>5</v>
      </c>
      <c r="I36" s="121" t="s">
        <v>31</v>
      </c>
      <c r="J36" s="122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7" ht="16.5" customHeight="1">
      <c r="A37" s="101" t="str">
        <f t="shared" si="0"/>
        <v>藝術概論一上必2</v>
      </c>
      <c r="B37" s="106" t="s">
        <v>7</v>
      </c>
      <c r="C37" s="106" t="s">
        <v>105</v>
      </c>
      <c r="D37" s="109" t="s">
        <v>9</v>
      </c>
      <c r="E37" s="109">
        <v>2</v>
      </c>
      <c r="F37" s="109">
        <v>1</v>
      </c>
      <c r="G37" s="109" t="s">
        <v>30</v>
      </c>
      <c r="H37" s="107" t="s">
        <v>5</v>
      </c>
      <c r="I37" s="121" t="s">
        <v>31</v>
      </c>
      <c r="J37" s="122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7" ht="16.5" customHeight="1">
      <c r="A38" s="101" t="str">
        <f t="shared" si="0"/>
        <v>中餐烹調一下必3</v>
      </c>
      <c r="B38" s="106" t="s">
        <v>33</v>
      </c>
      <c r="C38" s="106" t="s">
        <v>106</v>
      </c>
      <c r="D38" s="109" t="s">
        <v>9</v>
      </c>
      <c r="E38" s="109">
        <v>3</v>
      </c>
      <c r="F38" s="109">
        <v>1</v>
      </c>
      <c r="G38" s="109" t="s">
        <v>107</v>
      </c>
      <c r="H38" s="107" t="s">
        <v>5</v>
      </c>
      <c r="I38" s="121" t="s">
        <v>84</v>
      </c>
      <c r="J38" s="122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</row>
    <row r="39" spans="1:27" ht="16.5" customHeight="1">
      <c r="A39" s="101" t="str">
        <f t="shared" si="0"/>
        <v>生涯規劃一下必2</v>
      </c>
      <c r="B39" s="106" t="s">
        <v>33</v>
      </c>
      <c r="C39" s="106" t="s">
        <v>108</v>
      </c>
      <c r="D39" s="109" t="s">
        <v>9</v>
      </c>
      <c r="E39" s="109">
        <v>2</v>
      </c>
      <c r="F39" s="109">
        <v>2</v>
      </c>
      <c r="G39" s="109" t="s">
        <v>37</v>
      </c>
      <c r="H39" s="107" t="s">
        <v>5</v>
      </c>
      <c r="I39" s="121" t="s">
        <v>109</v>
      </c>
      <c r="J39" s="122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</row>
    <row r="40" spans="1:27" ht="16.5" customHeight="1">
      <c r="A40" s="101" t="str">
        <f t="shared" si="0"/>
        <v>全民國防教育一下必1</v>
      </c>
      <c r="B40" s="109" t="s">
        <v>33</v>
      </c>
      <c r="C40" s="109" t="s">
        <v>64</v>
      </c>
      <c r="D40" s="109" t="s">
        <v>9</v>
      </c>
      <c r="E40" s="109">
        <v>1</v>
      </c>
      <c r="F40" s="109">
        <v>5</v>
      </c>
      <c r="G40" s="109" t="s">
        <v>25</v>
      </c>
      <c r="H40" s="107" t="s">
        <v>5</v>
      </c>
      <c r="I40" s="132" t="s">
        <v>65</v>
      </c>
      <c r="J40" s="122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</row>
    <row r="41" spans="1:27" ht="16.5" customHeight="1">
      <c r="A41" s="101" t="str">
        <f t="shared" si="0"/>
        <v>色彩原理一下必1</v>
      </c>
      <c r="B41" s="106" t="s">
        <v>33</v>
      </c>
      <c r="C41" s="106" t="s">
        <v>66</v>
      </c>
      <c r="D41" s="109" t="s">
        <v>9</v>
      </c>
      <c r="E41" s="109">
        <v>1</v>
      </c>
      <c r="F41" s="109">
        <v>1</v>
      </c>
      <c r="G41" s="109" t="s">
        <v>110</v>
      </c>
      <c r="H41" s="107" t="s">
        <v>5</v>
      </c>
      <c r="I41" s="130" t="s">
        <v>111</v>
      </c>
      <c r="J41" s="122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</row>
    <row r="42" spans="1:27" ht="16.5" customHeight="1">
      <c r="A42" s="101" t="str">
        <f t="shared" si="0"/>
        <v>色彩原理一下選1</v>
      </c>
      <c r="B42" s="106" t="s">
        <v>33</v>
      </c>
      <c r="C42" s="106" t="s">
        <v>66</v>
      </c>
      <c r="D42" s="109" t="s">
        <v>36</v>
      </c>
      <c r="E42" s="109">
        <v>1</v>
      </c>
      <c r="F42" s="109">
        <v>3</v>
      </c>
      <c r="G42" s="109" t="s">
        <v>110</v>
      </c>
      <c r="H42" s="107" t="s">
        <v>5</v>
      </c>
      <c r="I42" s="130" t="s">
        <v>111</v>
      </c>
      <c r="J42" s="122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</row>
    <row r="43" spans="1:27" ht="16.5" customHeight="1">
      <c r="A43" s="101" t="str">
        <f t="shared" si="0"/>
        <v>汽車底盤與實習一下必3</v>
      </c>
      <c r="B43" s="106" t="s">
        <v>33</v>
      </c>
      <c r="C43" s="106" t="s">
        <v>112</v>
      </c>
      <c r="D43" s="106" t="s">
        <v>9</v>
      </c>
      <c r="E43" s="106">
        <v>3</v>
      </c>
      <c r="F43" s="106">
        <v>2</v>
      </c>
      <c r="G43" s="106" t="s">
        <v>62</v>
      </c>
      <c r="H43" s="107" t="s">
        <v>5</v>
      </c>
      <c r="I43" s="130" t="s">
        <v>63</v>
      </c>
      <c r="J43" s="122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</row>
    <row r="44" spans="1:27" ht="16.5" customHeight="1">
      <c r="A44" s="101" t="str">
        <f t="shared" si="0"/>
        <v>汽車學一下必3</v>
      </c>
      <c r="B44" s="106" t="s">
        <v>33</v>
      </c>
      <c r="C44" s="106" t="s">
        <v>67</v>
      </c>
      <c r="D44" s="106" t="s">
        <v>9</v>
      </c>
      <c r="E44" s="106">
        <v>3</v>
      </c>
      <c r="F44" s="106">
        <v>2</v>
      </c>
      <c r="G44" s="106" t="s">
        <v>62</v>
      </c>
      <c r="H44" s="107" t="s">
        <v>5</v>
      </c>
      <c r="I44" s="130" t="s">
        <v>63</v>
      </c>
      <c r="J44" s="122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</row>
    <row r="45" spans="1:27" ht="16.5" customHeight="1">
      <c r="A45" s="101" t="str">
        <f t="shared" si="0"/>
        <v>計算機概論一下必1</v>
      </c>
      <c r="B45" s="106" t="s">
        <v>33</v>
      </c>
      <c r="C45" s="106" t="s">
        <v>68</v>
      </c>
      <c r="D45" s="109" t="s">
        <v>9</v>
      </c>
      <c r="E45" s="109">
        <v>1</v>
      </c>
      <c r="F45" s="109">
        <v>6</v>
      </c>
      <c r="G45" s="109" t="s">
        <v>69</v>
      </c>
      <c r="H45" s="107" t="s">
        <v>5</v>
      </c>
      <c r="I45" s="121" t="s">
        <v>113</v>
      </c>
      <c r="J45" s="122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</row>
    <row r="46" spans="1:27" ht="16.5" customHeight="1">
      <c r="A46" s="101" t="str">
        <f t="shared" si="0"/>
        <v>展演實務一下必3</v>
      </c>
      <c r="B46" s="106" t="s">
        <v>33</v>
      </c>
      <c r="C46" s="106" t="s">
        <v>71</v>
      </c>
      <c r="D46" s="109" t="s">
        <v>9</v>
      </c>
      <c r="E46" s="109">
        <v>3</v>
      </c>
      <c r="F46" s="109">
        <v>1</v>
      </c>
      <c r="G46" s="109" t="s">
        <v>30</v>
      </c>
      <c r="H46" s="107" t="s">
        <v>5</v>
      </c>
      <c r="I46" s="121" t="s">
        <v>31</v>
      </c>
      <c r="J46" s="122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</row>
    <row r="47" spans="1:27" ht="16.5" customHeight="1">
      <c r="A47" s="101" t="str">
        <f t="shared" si="0"/>
        <v>健康與護理一下必1</v>
      </c>
      <c r="B47" s="106" t="s">
        <v>33</v>
      </c>
      <c r="C47" s="106" t="s">
        <v>72</v>
      </c>
      <c r="D47" s="109" t="s">
        <v>9</v>
      </c>
      <c r="E47" s="109">
        <v>1</v>
      </c>
      <c r="F47" s="106">
        <v>2</v>
      </c>
      <c r="G47" s="109" t="s">
        <v>52</v>
      </c>
      <c r="H47" s="107" t="s">
        <v>5</v>
      </c>
      <c r="I47" s="121" t="s">
        <v>73</v>
      </c>
      <c r="J47" s="122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</row>
    <row r="48" spans="1:27" ht="16.5" customHeight="1">
      <c r="A48" s="101" t="str">
        <f t="shared" si="0"/>
        <v>動力機械概論一下必2</v>
      </c>
      <c r="B48" s="106" t="s">
        <v>33</v>
      </c>
      <c r="C48" s="106" t="s">
        <v>74</v>
      </c>
      <c r="D48" s="106" t="s">
        <v>9</v>
      </c>
      <c r="E48" s="106">
        <v>2</v>
      </c>
      <c r="F48" s="106">
        <v>3</v>
      </c>
      <c r="G48" s="106" t="s">
        <v>62</v>
      </c>
      <c r="H48" s="107" t="s">
        <v>5</v>
      </c>
      <c r="I48" s="130" t="s">
        <v>63</v>
      </c>
      <c r="J48" s="122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</row>
    <row r="49" spans="1:27" ht="16.5" customHeight="1">
      <c r="A49" s="101" t="str">
        <f t="shared" si="0"/>
        <v>基本電學II一下必3</v>
      </c>
      <c r="B49" s="106" t="s">
        <v>33</v>
      </c>
      <c r="C49" s="106" t="s">
        <v>114</v>
      </c>
      <c r="D49" s="109" t="s">
        <v>9</v>
      </c>
      <c r="E49" s="109">
        <v>3</v>
      </c>
      <c r="F49" s="109">
        <v>4</v>
      </c>
      <c r="G49" s="109" t="s">
        <v>69</v>
      </c>
      <c r="H49" s="107" t="s">
        <v>5</v>
      </c>
      <c r="I49" s="121" t="s">
        <v>70</v>
      </c>
      <c r="J49" s="122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</row>
    <row r="50" spans="1:27" ht="16.5" customHeight="1">
      <c r="A50" s="101" t="str">
        <f t="shared" si="0"/>
        <v>基本電學實習一下必3</v>
      </c>
      <c r="B50" s="106" t="s">
        <v>33</v>
      </c>
      <c r="C50" s="106" t="s">
        <v>75</v>
      </c>
      <c r="D50" s="109" t="s">
        <v>9</v>
      </c>
      <c r="E50" s="109">
        <v>3</v>
      </c>
      <c r="F50" s="109">
        <v>6</v>
      </c>
      <c r="G50" s="109" t="s">
        <v>69</v>
      </c>
      <c r="H50" s="107" t="s">
        <v>5</v>
      </c>
      <c r="I50" s="121" t="s">
        <v>70</v>
      </c>
      <c r="J50" s="122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</row>
    <row r="51" spans="1:27" ht="16.5" customHeight="1">
      <c r="A51" s="101" t="str">
        <f t="shared" si="0"/>
        <v>基本線性電路II一下選2</v>
      </c>
      <c r="B51" s="106" t="s">
        <v>33</v>
      </c>
      <c r="C51" s="106" t="s">
        <v>115</v>
      </c>
      <c r="D51" s="109" t="s">
        <v>36</v>
      </c>
      <c r="E51" s="109">
        <v>2</v>
      </c>
      <c r="F51" s="109">
        <v>1</v>
      </c>
      <c r="G51" s="109" t="s">
        <v>69</v>
      </c>
      <c r="H51" s="107" t="s">
        <v>5</v>
      </c>
      <c r="I51" s="121" t="s">
        <v>70</v>
      </c>
      <c r="J51" s="122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</row>
    <row r="52" spans="1:27" ht="16.5" customHeight="1">
      <c r="A52" s="101" t="str">
        <f t="shared" si="0"/>
        <v>基礎生物一下必1</v>
      </c>
      <c r="B52" s="106" t="s">
        <v>33</v>
      </c>
      <c r="C52" s="106" t="s">
        <v>12</v>
      </c>
      <c r="D52" s="109" t="s">
        <v>9</v>
      </c>
      <c r="E52" s="109">
        <v>1</v>
      </c>
      <c r="F52" s="109">
        <v>1</v>
      </c>
      <c r="G52" s="109" t="s">
        <v>13</v>
      </c>
      <c r="H52" s="107" t="s">
        <v>5</v>
      </c>
      <c r="I52" s="121" t="s">
        <v>14</v>
      </c>
      <c r="J52" s="122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</row>
    <row r="53" spans="1:27" ht="16.5" customHeight="1">
      <c r="A53" s="101" t="str">
        <f t="shared" si="0"/>
        <v>基礎物理一下必1</v>
      </c>
      <c r="B53" s="106" t="s">
        <v>33</v>
      </c>
      <c r="C53" s="106" t="s">
        <v>15</v>
      </c>
      <c r="D53" s="109" t="s">
        <v>9</v>
      </c>
      <c r="E53" s="109">
        <v>1</v>
      </c>
      <c r="F53" s="109">
        <v>1</v>
      </c>
      <c r="G53" s="109" t="s">
        <v>13</v>
      </c>
      <c r="H53" s="107" t="s">
        <v>5</v>
      </c>
      <c r="I53" s="121" t="s">
        <v>14</v>
      </c>
      <c r="J53" s="122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</row>
    <row r="54" spans="1:27" ht="16.5" customHeight="1">
      <c r="A54" s="101" t="str">
        <f t="shared" si="0"/>
        <v>基礎圖學一下必2</v>
      </c>
      <c r="B54" s="106" t="s">
        <v>33</v>
      </c>
      <c r="C54" s="106" t="s">
        <v>116</v>
      </c>
      <c r="D54" s="109" t="s">
        <v>9</v>
      </c>
      <c r="E54" s="109">
        <v>2</v>
      </c>
      <c r="F54" s="109">
        <v>1</v>
      </c>
      <c r="G54" s="109" t="s">
        <v>30</v>
      </c>
      <c r="H54" s="107" t="s">
        <v>5</v>
      </c>
      <c r="I54" s="121" t="s">
        <v>31</v>
      </c>
      <c r="J54" s="122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</row>
    <row r="55" spans="1:27" ht="16.5" customHeight="1">
      <c r="A55" s="101" t="str">
        <f t="shared" si="0"/>
        <v>設計概論一下選2</v>
      </c>
      <c r="B55" s="106" t="s">
        <v>33</v>
      </c>
      <c r="C55" s="106" t="s">
        <v>77</v>
      </c>
      <c r="D55" s="109" t="s">
        <v>36</v>
      </c>
      <c r="E55" s="109">
        <v>2</v>
      </c>
      <c r="F55" s="109">
        <v>1</v>
      </c>
      <c r="G55" s="109" t="s">
        <v>110</v>
      </c>
      <c r="H55" s="107" t="s">
        <v>5</v>
      </c>
      <c r="I55" s="121" t="s">
        <v>111</v>
      </c>
      <c r="J55" s="122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</row>
    <row r="56" spans="1:27" ht="16.5" customHeight="1">
      <c r="A56" s="101" t="str">
        <f t="shared" si="0"/>
        <v>程式語言一下必3</v>
      </c>
      <c r="B56" s="106" t="s">
        <v>33</v>
      </c>
      <c r="C56" s="106" t="s">
        <v>117</v>
      </c>
      <c r="D56" s="109" t="s">
        <v>9</v>
      </c>
      <c r="E56" s="109">
        <v>3</v>
      </c>
      <c r="F56" s="109">
        <v>14</v>
      </c>
      <c r="G56" s="109" t="s">
        <v>69</v>
      </c>
      <c r="H56" s="107" t="s">
        <v>5</v>
      </c>
      <c r="I56" s="121" t="s">
        <v>70</v>
      </c>
      <c r="J56" s="122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</row>
    <row r="57" spans="1:27" ht="16.5" customHeight="1">
      <c r="A57" s="101" t="str">
        <f t="shared" si="0"/>
        <v>數學一下必3</v>
      </c>
      <c r="B57" s="106" t="s">
        <v>33</v>
      </c>
      <c r="C57" s="106" t="s">
        <v>16</v>
      </c>
      <c r="D57" s="109" t="s">
        <v>9</v>
      </c>
      <c r="E57" s="109">
        <v>3</v>
      </c>
      <c r="F57" s="109">
        <v>7</v>
      </c>
      <c r="G57" s="109" t="s">
        <v>79</v>
      </c>
      <c r="H57" s="107" t="s">
        <v>5</v>
      </c>
      <c r="I57" s="121" t="s">
        <v>80</v>
      </c>
      <c r="J57" s="122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</row>
    <row r="58" spans="1:27" ht="16.5" customHeight="1">
      <c r="A58" s="101" t="str">
        <f t="shared" si="0"/>
        <v>數學一下必4</v>
      </c>
      <c r="B58" s="106" t="s">
        <v>33</v>
      </c>
      <c r="C58" s="106" t="s">
        <v>16</v>
      </c>
      <c r="D58" s="106" t="s">
        <v>9</v>
      </c>
      <c r="E58" s="106">
        <v>4</v>
      </c>
      <c r="F58" s="106">
        <v>15</v>
      </c>
      <c r="G58" s="106" t="s">
        <v>118</v>
      </c>
      <c r="H58" s="107" t="s">
        <v>119</v>
      </c>
      <c r="I58" s="121" t="s">
        <v>594</v>
      </c>
      <c r="J58" s="120" t="s">
        <v>120</v>
      </c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1:27" ht="16.5" customHeight="1">
      <c r="A59" s="101" t="str">
        <f t="shared" si="0"/>
        <v>機電識圖與實習一下必2</v>
      </c>
      <c r="B59" s="106" t="s">
        <v>33</v>
      </c>
      <c r="C59" s="106" t="s">
        <v>81</v>
      </c>
      <c r="D59" s="106" t="s">
        <v>9</v>
      </c>
      <c r="E59" s="106">
        <v>2</v>
      </c>
      <c r="F59" s="106">
        <v>2</v>
      </c>
      <c r="G59" s="106" t="s">
        <v>62</v>
      </c>
      <c r="H59" s="107" t="s">
        <v>5</v>
      </c>
      <c r="I59" s="130" t="s">
        <v>63</v>
      </c>
      <c r="J59" s="122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1:27" ht="16.5" customHeight="1">
      <c r="A60" s="101" t="str">
        <f t="shared" si="0"/>
        <v>餐旅安全與衛生一下必1</v>
      </c>
      <c r="B60" s="106" t="s">
        <v>33</v>
      </c>
      <c r="C60" s="106" t="s">
        <v>82</v>
      </c>
      <c r="D60" s="109" t="s">
        <v>9</v>
      </c>
      <c r="E60" s="109">
        <v>1</v>
      </c>
      <c r="F60" s="109">
        <v>2</v>
      </c>
      <c r="G60" s="109" t="s">
        <v>83</v>
      </c>
      <c r="H60" s="107" t="s">
        <v>5</v>
      </c>
      <c r="I60" s="121" t="s">
        <v>84</v>
      </c>
      <c r="J60" s="122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27" ht="16.5" customHeight="1">
      <c r="A61" s="101" t="str">
        <f t="shared" si="0"/>
        <v>餐旅服務一下必3</v>
      </c>
      <c r="B61" s="106" t="s">
        <v>33</v>
      </c>
      <c r="C61" s="106" t="s">
        <v>85</v>
      </c>
      <c r="D61" s="109" t="s">
        <v>9</v>
      </c>
      <c r="E61" s="109">
        <v>3</v>
      </c>
      <c r="F61" s="109">
        <v>1</v>
      </c>
      <c r="G61" s="109" t="s">
        <v>83</v>
      </c>
      <c r="H61" s="107" t="s">
        <v>5</v>
      </c>
      <c r="I61" s="121" t="s">
        <v>84</v>
      </c>
      <c r="J61" s="122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</row>
    <row r="62" spans="1:27" ht="16.5" customHeight="1">
      <c r="A62" s="101" t="str">
        <f t="shared" si="0"/>
        <v>餐旅概論一下必2</v>
      </c>
      <c r="B62" s="106" t="s">
        <v>33</v>
      </c>
      <c r="C62" s="106" t="s">
        <v>86</v>
      </c>
      <c r="D62" s="109" t="s">
        <v>9</v>
      </c>
      <c r="E62" s="109">
        <v>2</v>
      </c>
      <c r="F62" s="109">
        <v>7</v>
      </c>
      <c r="G62" s="109" t="s">
        <v>87</v>
      </c>
      <c r="H62" s="107" t="s">
        <v>5</v>
      </c>
      <c r="I62" s="121" t="s">
        <v>84</v>
      </c>
      <c r="J62" s="122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27" ht="16.5" customHeight="1">
      <c r="A63" s="101" t="str">
        <f t="shared" si="0"/>
        <v>繪畫基礎一下選1</v>
      </c>
      <c r="B63" s="106" t="s">
        <v>33</v>
      </c>
      <c r="C63" s="106" t="s">
        <v>88</v>
      </c>
      <c r="D63" s="109" t="s">
        <v>36</v>
      </c>
      <c r="E63" s="109">
        <v>1</v>
      </c>
      <c r="F63" s="109">
        <v>1</v>
      </c>
      <c r="G63" s="109" t="s">
        <v>110</v>
      </c>
      <c r="H63" s="107" t="s">
        <v>5</v>
      </c>
      <c r="I63" s="121" t="s">
        <v>111</v>
      </c>
      <c r="J63" s="122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27" ht="69" customHeight="1">
      <c r="A64" s="101" t="str">
        <f t="shared" si="0"/>
        <v>體育一下必2</v>
      </c>
      <c r="B64" s="106" t="s">
        <v>33</v>
      </c>
      <c r="C64" s="106" t="s">
        <v>51</v>
      </c>
      <c r="D64" s="106" t="s">
        <v>9</v>
      </c>
      <c r="E64" s="106">
        <v>2</v>
      </c>
      <c r="F64" s="106">
        <v>24</v>
      </c>
      <c r="G64" s="106" t="s">
        <v>121</v>
      </c>
      <c r="H64" s="107" t="s">
        <v>119</v>
      </c>
      <c r="I64" s="132" t="s">
        <v>594</v>
      </c>
      <c r="J64" s="122" t="s">
        <v>122</v>
      </c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</row>
    <row r="65" spans="1:27" ht="16.5" customHeight="1">
      <c r="A65" s="101" t="str">
        <f t="shared" si="0"/>
        <v>國文一下必3</v>
      </c>
      <c r="B65" s="106" t="s">
        <v>33</v>
      </c>
      <c r="C65" s="106" t="s">
        <v>24</v>
      </c>
      <c r="D65" s="109" t="s">
        <v>9</v>
      </c>
      <c r="E65" s="109">
        <v>3</v>
      </c>
      <c r="F65" s="109">
        <v>7</v>
      </c>
      <c r="G65" s="109" t="s">
        <v>91</v>
      </c>
      <c r="H65" s="107" t="s">
        <v>5</v>
      </c>
      <c r="I65" s="121" t="s">
        <v>92</v>
      </c>
      <c r="J65" s="122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</row>
    <row r="66" spans="1:27" ht="16.5" customHeight="1">
      <c r="A66" s="101" t="str">
        <f t="shared" si="0"/>
        <v>英文一下必2</v>
      </c>
      <c r="B66" s="106" t="s">
        <v>33</v>
      </c>
      <c r="C66" s="106" t="s">
        <v>22</v>
      </c>
      <c r="D66" s="109" t="s">
        <v>9</v>
      </c>
      <c r="E66" s="109">
        <v>2</v>
      </c>
      <c r="F66" s="109">
        <v>8</v>
      </c>
      <c r="G66" s="109" t="s">
        <v>123</v>
      </c>
      <c r="H66" s="107" t="s">
        <v>5</v>
      </c>
      <c r="I66" s="121" t="s">
        <v>124</v>
      </c>
      <c r="J66" s="122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</row>
    <row r="67" spans="1:27" ht="16.5" customHeight="1">
      <c r="A67" s="101" t="str">
        <f t="shared" si="0"/>
        <v>歷史一下必2</v>
      </c>
      <c r="B67" s="106" t="s">
        <v>33</v>
      </c>
      <c r="C67" s="106" t="s">
        <v>19</v>
      </c>
      <c r="D67" s="109" t="s">
        <v>9</v>
      </c>
      <c r="E67" s="109">
        <v>2</v>
      </c>
      <c r="F67" s="109">
        <v>3</v>
      </c>
      <c r="G67" s="109" t="s">
        <v>25</v>
      </c>
      <c r="H67" s="107" t="s">
        <v>5</v>
      </c>
      <c r="I67" s="131" t="s">
        <v>95</v>
      </c>
      <c r="J67" s="122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</row>
    <row r="68" spans="1:27" ht="16.5" customHeight="1">
      <c r="A68" s="101" t="str">
        <f t="shared" si="0"/>
        <v>機械工作法與實習一下必4</v>
      </c>
      <c r="B68" s="106" t="s">
        <v>33</v>
      </c>
      <c r="C68" s="106" t="s">
        <v>125</v>
      </c>
      <c r="D68" s="106" t="s">
        <v>9</v>
      </c>
      <c r="E68" s="106">
        <v>4</v>
      </c>
      <c r="F68" s="106">
        <v>4</v>
      </c>
      <c r="G68" s="106" t="s">
        <v>62</v>
      </c>
      <c r="H68" s="107" t="s">
        <v>5</v>
      </c>
      <c r="I68" s="130" t="s">
        <v>63</v>
      </c>
      <c r="J68" s="122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</row>
    <row r="69" spans="1:27" ht="16.5" customHeight="1">
      <c r="A69" s="101" t="str">
        <f t="shared" si="0"/>
        <v>地理一下必2</v>
      </c>
      <c r="B69" s="106" t="s">
        <v>33</v>
      </c>
      <c r="C69" s="106" t="s">
        <v>27</v>
      </c>
      <c r="D69" s="109" t="s">
        <v>9</v>
      </c>
      <c r="E69" s="109">
        <v>2</v>
      </c>
      <c r="F69" s="109">
        <v>1</v>
      </c>
      <c r="G69" s="109" t="s">
        <v>126</v>
      </c>
      <c r="H69" s="107" t="s">
        <v>5</v>
      </c>
      <c r="I69" s="121" t="s">
        <v>127</v>
      </c>
      <c r="J69" s="122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</row>
    <row r="70" spans="1:27" ht="16.5" customHeight="1">
      <c r="A70" s="101" t="str">
        <f t="shared" si="0"/>
        <v>網路程式設計實習一下選3</v>
      </c>
      <c r="B70" s="106" t="s">
        <v>33</v>
      </c>
      <c r="C70" s="106" t="s">
        <v>128</v>
      </c>
      <c r="D70" s="109" t="s">
        <v>36</v>
      </c>
      <c r="E70" s="109">
        <v>3</v>
      </c>
      <c r="F70" s="109">
        <v>4</v>
      </c>
      <c r="G70" s="109" t="s">
        <v>69</v>
      </c>
      <c r="H70" s="107" t="s">
        <v>5</v>
      </c>
      <c r="I70" s="121" t="s">
        <v>70</v>
      </c>
      <c r="J70" s="122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</row>
    <row r="71" spans="1:27" ht="16.5" customHeight="1">
      <c r="A71" s="101" t="str">
        <f t="shared" si="0"/>
        <v>音樂一下必1</v>
      </c>
      <c r="B71" s="106" t="s">
        <v>33</v>
      </c>
      <c r="C71" s="106" t="s">
        <v>49</v>
      </c>
      <c r="D71" s="109" t="s">
        <v>9</v>
      </c>
      <c r="E71" s="109">
        <v>1</v>
      </c>
      <c r="F71" s="109">
        <v>2</v>
      </c>
      <c r="G71" s="109" t="s">
        <v>48</v>
      </c>
      <c r="H71" s="107" t="s">
        <v>5</v>
      </c>
      <c r="I71" s="121" t="s">
        <v>129</v>
      </c>
      <c r="J71" s="122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</row>
    <row r="72" spans="1:27" ht="16.5" customHeight="1">
      <c r="A72" s="101" t="str">
        <f t="shared" si="0"/>
        <v>音樂一下必2</v>
      </c>
      <c r="B72" s="106" t="s">
        <v>33</v>
      </c>
      <c r="C72" s="106" t="s">
        <v>49</v>
      </c>
      <c r="D72" s="109" t="s">
        <v>9</v>
      </c>
      <c r="E72" s="109">
        <v>2</v>
      </c>
      <c r="F72" s="109">
        <v>1</v>
      </c>
      <c r="G72" s="109" t="s">
        <v>48</v>
      </c>
      <c r="H72" s="107" t="s">
        <v>5</v>
      </c>
      <c r="I72" s="121" t="s">
        <v>129</v>
      </c>
      <c r="J72" s="122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</row>
    <row r="73" spans="1:27" ht="16.5" customHeight="1">
      <c r="A73" s="101" t="str">
        <f t="shared" si="0"/>
        <v>英語文一下必2</v>
      </c>
      <c r="B73" s="106" t="s">
        <v>33</v>
      </c>
      <c r="C73" s="106" t="s">
        <v>96</v>
      </c>
      <c r="D73" s="109" t="s">
        <v>9</v>
      </c>
      <c r="E73" s="109">
        <v>2</v>
      </c>
      <c r="F73" s="109">
        <v>13</v>
      </c>
      <c r="G73" s="109" t="s">
        <v>123</v>
      </c>
      <c r="H73" s="107" t="s">
        <v>5</v>
      </c>
      <c r="I73" s="121" t="s">
        <v>124</v>
      </c>
      <c r="J73" s="122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</row>
    <row r="74" spans="1:27" ht="16.5" customHeight="1">
      <c r="A74" s="101" t="str">
        <f t="shared" si="0"/>
        <v>資訊科技一下必2</v>
      </c>
      <c r="B74" s="106" t="s">
        <v>33</v>
      </c>
      <c r="C74" s="106" t="s">
        <v>98</v>
      </c>
      <c r="D74" s="109" t="s">
        <v>9</v>
      </c>
      <c r="E74" s="109">
        <v>2</v>
      </c>
      <c r="F74" s="109">
        <v>3</v>
      </c>
      <c r="G74" s="109" t="s">
        <v>44</v>
      </c>
      <c r="H74" s="107" t="s">
        <v>5</v>
      </c>
      <c r="I74" s="130" t="s">
        <v>45</v>
      </c>
      <c r="J74" s="122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</row>
    <row r="75" spans="1:27" ht="16.5" customHeight="1">
      <c r="A75" s="101" t="str">
        <f t="shared" si="0"/>
        <v>國語文一下必3</v>
      </c>
      <c r="B75" s="106" t="s">
        <v>33</v>
      </c>
      <c r="C75" s="106" t="s">
        <v>99</v>
      </c>
      <c r="D75" s="109" t="s">
        <v>9</v>
      </c>
      <c r="E75" s="109">
        <v>3</v>
      </c>
      <c r="F75" s="109">
        <v>4</v>
      </c>
      <c r="G75" s="109" t="s">
        <v>25</v>
      </c>
      <c r="H75" s="107" t="s">
        <v>5</v>
      </c>
      <c r="I75" s="131" t="s">
        <v>95</v>
      </c>
      <c r="J75" s="122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</row>
    <row r="76" spans="1:27" ht="16.5" customHeight="1">
      <c r="A76" s="101" t="str">
        <f t="shared" si="0"/>
        <v>物理一下必2</v>
      </c>
      <c r="B76" s="106" t="s">
        <v>33</v>
      </c>
      <c r="C76" s="106" t="s">
        <v>130</v>
      </c>
      <c r="D76" s="109" t="s">
        <v>9</v>
      </c>
      <c r="E76" s="109">
        <v>2</v>
      </c>
      <c r="F76" s="109">
        <v>7</v>
      </c>
      <c r="G76" s="109" t="s">
        <v>13</v>
      </c>
      <c r="H76" s="107" t="s">
        <v>5</v>
      </c>
      <c r="I76" s="121" t="s">
        <v>14</v>
      </c>
      <c r="J76" s="122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</row>
    <row r="77" spans="1:27" ht="16.5" customHeight="1">
      <c r="A77" s="101" t="str">
        <f t="shared" si="0"/>
        <v>烘培食品製作一下選3</v>
      </c>
      <c r="B77" s="106" t="s">
        <v>33</v>
      </c>
      <c r="C77" s="106" t="s">
        <v>131</v>
      </c>
      <c r="D77" s="109" t="s">
        <v>36</v>
      </c>
      <c r="E77" s="109">
        <v>3</v>
      </c>
      <c r="F77" s="109">
        <v>1</v>
      </c>
      <c r="G77" s="109" t="s">
        <v>132</v>
      </c>
      <c r="H77" s="107" t="s">
        <v>5</v>
      </c>
      <c r="I77" s="121" t="s">
        <v>133</v>
      </c>
      <c r="J77" s="122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</row>
    <row r="78" spans="1:27" ht="16.5" customHeight="1">
      <c r="A78" s="101" t="str">
        <f t="shared" si="0"/>
        <v>觀光餐旅業導論一下必3</v>
      </c>
      <c r="B78" s="106" t="s">
        <v>33</v>
      </c>
      <c r="C78" s="106" t="s">
        <v>102</v>
      </c>
      <c r="D78" s="109" t="s">
        <v>9</v>
      </c>
      <c r="E78" s="109">
        <v>3</v>
      </c>
      <c r="F78" s="109">
        <v>1</v>
      </c>
      <c r="G78" s="109" t="s">
        <v>87</v>
      </c>
      <c r="H78" s="107" t="s">
        <v>5</v>
      </c>
      <c r="I78" s="121" t="s">
        <v>84</v>
      </c>
      <c r="J78" s="122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</row>
    <row r="79" spans="1:27" ht="16.5" customHeight="1">
      <c r="A79" s="101" t="str">
        <f t="shared" si="0"/>
        <v>遊戲程式設計概論一下選3</v>
      </c>
      <c r="B79" s="106" t="s">
        <v>33</v>
      </c>
      <c r="C79" s="106" t="s">
        <v>134</v>
      </c>
      <c r="D79" s="109" t="s">
        <v>36</v>
      </c>
      <c r="E79" s="109">
        <v>3</v>
      </c>
      <c r="F79" s="109">
        <v>1</v>
      </c>
      <c r="G79" s="109" t="s">
        <v>30</v>
      </c>
      <c r="H79" s="107" t="s">
        <v>5</v>
      </c>
      <c r="I79" s="121" t="s">
        <v>31</v>
      </c>
      <c r="J79" s="122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</row>
    <row r="80" spans="1:27" ht="16.5" customHeight="1">
      <c r="A80" s="101" t="str">
        <f t="shared" si="0"/>
        <v>數位設計實務一下必2</v>
      </c>
      <c r="B80" s="106" t="s">
        <v>33</v>
      </c>
      <c r="C80" s="106" t="s">
        <v>103</v>
      </c>
      <c r="D80" s="109" t="s">
        <v>9</v>
      </c>
      <c r="E80" s="109">
        <v>2</v>
      </c>
      <c r="F80" s="109">
        <v>1</v>
      </c>
      <c r="G80" s="109" t="s">
        <v>69</v>
      </c>
      <c r="H80" s="107" t="s">
        <v>5</v>
      </c>
      <c r="I80" s="121" t="s">
        <v>70</v>
      </c>
      <c r="J80" s="122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</row>
    <row r="81" spans="1:27" ht="16.5" customHeight="1">
      <c r="A81" s="101" t="str">
        <f t="shared" si="0"/>
        <v>繪畫基礎實務一下必2</v>
      </c>
      <c r="B81" s="106" t="s">
        <v>33</v>
      </c>
      <c r="C81" s="106" t="s">
        <v>104</v>
      </c>
      <c r="D81" s="109" t="s">
        <v>9</v>
      </c>
      <c r="E81" s="109">
        <v>2</v>
      </c>
      <c r="F81" s="109">
        <v>1</v>
      </c>
      <c r="G81" s="109" t="s">
        <v>30</v>
      </c>
      <c r="H81" s="107" t="s">
        <v>5</v>
      </c>
      <c r="I81" s="121" t="s">
        <v>31</v>
      </c>
      <c r="J81" s="122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</row>
    <row r="82" spans="1:27" ht="16.5" customHeight="1">
      <c r="A82" s="101" t="str">
        <f t="shared" si="0"/>
        <v>藝術概論一下必2</v>
      </c>
      <c r="B82" s="106" t="s">
        <v>33</v>
      </c>
      <c r="C82" s="106" t="s">
        <v>105</v>
      </c>
      <c r="D82" s="109" t="s">
        <v>9</v>
      </c>
      <c r="E82" s="109">
        <v>2</v>
      </c>
      <c r="F82" s="109">
        <v>1</v>
      </c>
      <c r="G82" s="109" t="s">
        <v>30</v>
      </c>
      <c r="H82" s="107" t="s">
        <v>5</v>
      </c>
      <c r="I82" s="121" t="s">
        <v>31</v>
      </c>
      <c r="J82" s="122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</row>
    <row r="83" spans="1:27" ht="16.5" customHeight="1">
      <c r="A83" s="101" t="str">
        <f t="shared" si="0"/>
        <v>汽車學Ⅲ二上選3</v>
      </c>
      <c r="B83" s="106" t="s">
        <v>39</v>
      </c>
      <c r="C83" s="106" t="s">
        <v>135</v>
      </c>
      <c r="D83" s="109" t="s">
        <v>36</v>
      </c>
      <c r="E83" s="109">
        <v>3</v>
      </c>
      <c r="F83" s="109">
        <v>3</v>
      </c>
      <c r="G83" s="106" t="s">
        <v>136</v>
      </c>
      <c r="H83" s="107" t="s">
        <v>5</v>
      </c>
      <c r="I83" s="121" t="s">
        <v>137</v>
      </c>
      <c r="J83" s="122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</row>
    <row r="84" spans="1:27" ht="16.5" customHeight="1">
      <c r="A84" s="101" t="str">
        <f t="shared" si="0"/>
        <v>基礎化學二上必1</v>
      </c>
      <c r="B84" s="106" t="s">
        <v>39</v>
      </c>
      <c r="C84" s="106" t="s">
        <v>34</v>
      </c>
      <c r="D84" s="109" t="s">
        <v>9</v>
      </c>
      <c r="E84" s="109">
        <v>1</v>
      </c>
      <c r="F84" s="109">
        <v>11</v>
      </c>
      <c r="G84" s="109" t="s">
        <v>13</v>
      </c>
      <c r="H84" s="107" t="s">
        <v>5</v>
      </c>
      <c r="I84" s="121" t="s">
        <v>14</v>
      </c>
      <c r="J84" s="122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</row>
    <row r="85" spans="1:27" ht="16.5" customHeight="1">
      <c r="A85" s="101" t="str">
        <f t="shared" si="0"/>
        <v>程式語言二上必3</v>
      </c>
      <c r="B85" s="106" t="s">
        <v>39</v>
      </c>
      <c r="C85" s="106" t="s">
        <v>117</v>
      </c>
      <c r="D85" s="109" t="s">
        <v>9</v>
      </c>
      <c r="E85" s="109">
        <v>3</v>
      </c>
      <c r="F85" s="109">
        <v>5</v>
      </c>
      <c r="G85" s="109" t="s">
        <v>44</v>
      </c>
      <c r="H85" s="107" t="s">
        <v>5</v>
      </c>
      <c r="I85" s="130" t="s">
        <v>45</v>
      </c>
      <c r="J85" s="122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</row>
    <row r="86" spans="1:27" ht="16.5" customHeight="1">
      <c r="A86" s="101" t="str">
        <f t="shared" si="0"/>
        <v>飲料與調酒二上必3</v>
      </c>
      <c r="B86" s="106" t="s">
        <v>39</v>
      </c>
      <c r="C86" s="106" t="s">
        <v>138</v>
      </c>
      <c r="D86" s="109" t="s">
        <v>9</v>
      </c>
      <c r="E86" s="109">
        <v>3</v>
      </c>
      <c r="F86" s="109">
        <v>1</v>
      </c>
      <c r="G86" s="109" t="s">
        <v>83</v>
      </c>
      <c r="H86" s="107" t="s">
        <v>5</v>
      </c>
      <c r="I86" s="121" t="s">
        <v>84</v>
      </c>
      <c r="J86" s="122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</row>
    <row r="87" spans="1:27" ht="16.5" customHeight="1">
      <c r="A87" s="101" t="str">
        <f t="shared" si="0"/>
        <v>電子學二上必3</v>
      </c>
      <c r="B87" s="106" t="s">
        <v>39</v>
      </c>
      <c r="C87" s="106" t="s">
        <v>139</v>
      </c>
      <c r="D87" s="109" t="s">
        <v>9</v>
      </c>
      <c r="E87" s="109">
        <v>3</v>
      </c>
      <c r="F87" s="109">
        <v>1</v>
      </c>
      <c r="G87" s="109" t="s">
        <v>44</v>
      </c>
      <c r="H87" s="107" t="s">
        <v>5</v>
      </c>
      <c r="I87" s="130" t="s">
        <v>45</v>
      </c>
      <c r="J87" s="122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</row>
    <row r="88" spans="1:27" ht="16.5" customHeight="1">
      <c r="A88" s="101" t="str">
        <f t="shared" si="0"/>
        <v>電工概論與實習二上必3</v>
      </c>
      <c r="B88" s="106" t="s">
        <v>39</v>
      </c>
      <c r="C88" s="106" t="s">
        <v>140</v>
      </c>
      <c r="D88" s="109" t="s">
        <v>9</v>
      </c>
      <c r="E88" s="109">
        <v>3</v>
      </c>
      <c r="F88" s="109">
        <v>2</v>
      </c>
      <c r="G88" s="106" t="s">
        <v>136</v>
      </c>
      <c r="H88" s="107" t="s">
        <v>5</v>
      </c>
      <c r="I88" s="121" t="s">
        <v>137</v>
      </c>
      <c r="J88" s="122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</row>
    <row r="89" spans="1:27" ht="16.5" customHeight="1">
      <c r="A89" s="101" t="str">
        <f t="shared" si="0"/>
        <v>數位邏輯二上必3</v>
      </c>
      <c r="B89" s="106" t="s">
        <v>39</v>
      </c>
      <c r="C89" s="106" t="s">
        <v>141</v>
      </c>
      <c r="D89" s="109" t="s">
        <v>9</v>
      </c>
      <c r="E89" s="109">
        <v>3</v>
      </c>
      <c r="F89" s="109">
        <v>8</v>
      </c>
      <c r="G89" s="109" t="s">
        <v>44</v>
      </c>
      <c r="H89" s="107" t="s">
        <v>5</v>
      </c>
      <c r="I89" s="130" t="s">
        <v>45</v>
      </c>
      <c r="J89" s="122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</row>
    <row r="90" spans="1:27" ht="16.5" customHeight="1">
      <c r="A90" s="101" t="str">
        <f t="shared" si="0"/>
        <v>數學二上必3</v>
      </c>
      <c r="B90" s="106" t="s">
        <v>39</v>
      </c>
      <c r="C90" s="106" t="s">
        <v>16</v>
      </c>
      <c r="D90" s="109" t="s">
        <v>9</v>
      </c>
      <c r="E90" s="109">
        <v>3</v>
      </c>
      <c r="F90" s="109">
        <v>9</v>
      </c>
      <c r="G90" s="109" t="s">
        <v>79</v>
      </c>
      <c r="H90" s="107" t="s">
        <v>5</v>
      </c>
      <c r="I90" s="121" t="s">
        <v>80</v>
      </c>
      <c r="J90" s="122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</row>
    <row r="91" spans="1:27" ht="16.5" customHeight="1">
      <c r="A91" s="101" t="str">
        <f t="shared" si="0"/>
        <v>數學二上選3</v>
      </c>
      <c r="B91" s="106" t="s">
        <v>39</v>
      </c>
      <c r="C91" s="106" t="s">
        <v>16</v>
      </c>
      <c r="D91" s="109" t="s">
        <v>36</v>
      </c>
      <c r="E91" s="109">
        <v>3</v>
      </c>
      <c r="F91" s="109">
        <v>6</v>
      </c>
      <c r="G91" s="109" t="s">
        <v>79</v>
      </c>
      <c r="H91" s="107" t="s">
        <v>5</v>
      </c>
      <c r="I91" s="121" t="s">
        <v>80</v>
      </c>
      <c r="J91" s="122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1:27" ht="16.5" customHeight="1">
      <c r="A92" s="101" t="str">
        <f t="shared" si="0"/>
        <v>數學二上選4</v>
      </c>
      <c r="B92" s="106" t="s">
        <v>39</v>
      </c>
      <c r="C92" s="106" t="s">
        <v>16</v>
      </c>
      <c r="D92" s="109" t="s">
        <v>36</v>
      </c>
      <c r="E92" s="109">
        <v>4</v>
      </c>
      <c r="F92" s="109">
        <v>1</v>
      </c>
      <c r="G92" s="109" t="s">
        <v>79</v>
      </c>
      <c r="H92" s="107" t="s">
        <v>5</v>
      </c>
      <c r="I92" s="121" t="s">
        <v>80</v>
      </c>
      <c r="J92" s="122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</row>
    <row r="93" spans="1:27" ht="16.5" customHeight="1">
      <c r="A93" s="101" t="str">
        <f t="shared" si="0"/>
        <v>機件原理二上必2</v>
      </c>
      <c r="B93" s="106" t="s">
        <v>39</v>
      </c>
      <c r="C93" s="106" t="s">
        <v>142</v>
      </c>
      <c r="D93" s="109" t="s">
        <v>9</v>
      </c>
      <c r="E93" s="109">
        <v>2</v>
      </c>
      <c r="F93" s="109">
        <v>5</v>
      </c>
      <c r="G93" s="106" t="s">
        <v>136</v>
      </c>
      <c r="H93" s="107" t="s">
        <v>5</v>
      </c>
      <c r="I93" s="121" t="s">
        <v>137</v>
      </c>
      <c r="J93" s="122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</row>
    <row r="94" spans="1:27" ht="16.5" customHeight="1">
      <c r="A94" s="101" t="str">
        <f t="shared" si="0"/>
        <v>應用力學二上必2</v>
      </c>
      <c r="B94" s="106" t="s">
        <v>39</v>
      </c>
      <c r="C94" s="106" t="s">
        <v>143</v>
      </c>
      <c r="D94" s="109" t="s">
        <v>9</v>
      </c>
      <c r="E94" s="109">
        <v>2</v>
      </c>
      <c r="F94" s="109">
        <v>1</v>
      </c>
      <c r="G94" s="106" t="s">
        <v>136</v>
      </c>
      <c r="H94" s="107" t="s">
        <v>5</v>
      </c>
      <c r="I94" s="121" t="s">
        <v>137</v>
      </c>
      <c r="J94" s="122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</row>
    <row r="95" spans="1:27" ht="16.5" customHeight="1">
      <c r="A95" s="101" t="str">
        <f t="shared" si="0"/>
        <v>應用力學II二上必1</v>
      </c>
      <c r="B95" s="106" t="s">
        <v>39</v>
      </c>
      <c r="C95" s="106" t="s">
        <v>144</v>
      </c>
      <c r="D95" s="109" t="s">
        <v>9</v>
      </c>
      <c r="E95" s="109">
        <v>1</v>
      </c>
      <c r="F95" s="109">
        <v>1</v>
      </c>
      <c r="G95" s="106" t="s">
        <v>136</v>
      </c>
      <c r="H95" s="107" t="s">
        <v>5</v>
      </c>
      <c r="I95" s="121" t="s">
        <v>137</v>
      </c>
      <c r="J95" s="122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</row>
    <row r="96" spans="1:27" ht="16.5" customHeight="1">
      <c r="A96" s="101" t="str">
        <f t="shared" si="0"/>
        <v>藝術欣賞二上必2</v>
      </c>
      <c r="B96" s="106" t="s">
        <v>39</v>
      </c>
      <c r="C96" s="106" t="s">
        <v>145</v>
      </c>
      <c r="D96" s="109" t="s">
        <v>9</v>
      </c>
      <c r="E96" s="109">
        <v>2</v>
      </c>
      <c r="F96" s="109">
        <v>1</v>
      </c>
      <c r="G96" s="109" t="s">
        <v>110</v>
      </c>
      <c r="H96" s="107" t="s">
        <v>5</v>
      </c>
      <c r="I96" s="121" t="s">
        <v>111</v>
      </c>
      <c r="J96" s="122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</row>
    <row r="97" spans="1:27" ht="19.5" customHeight="1">
      <c r="A97" s="101" t="str">
        <f t="shared" si="0"/>
        <v>體育二上必2</v>
      </c>
      <c r="B97" s="106" t="s">
        <v>39</v>
      </c>
      <c r="C97" s="106" t="s">
        <v>51</v>
      </c>
      <c r="D97" s="106" t="s">
        <v>9</v>
      </c>
      <c r="E97" s="106">
        <v>2</v>
      </c>
      <c r="F97" s="106">
        <v>11</v>
      </c>
      <c r="G97" s="109" t="s">
        <v>89</v>
      </c>
      <c r="H97" s="107" t="s">
        <v>5</v>
      </c>
      <c r="I97" s="132" t="s">
        <v>90</v>
      </c>
      <c r="J97" s="122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</row>
    <row r="98" spans="1:27" ht="16.5" customHeight="1">
      <c r="A98" s="101" t="str">
        <f t="shared" si="0"/>
        <v>基本設計二上選3</v>
      </c>
      <c r="B98" s="106" t="s">
        <v>39</v>
      </c>
      <c r="C98" s="106" t="s">
        <v>146</v>
      </c>
      <c r="D98" s="109" t="s">
        <v>36</v>
      </c>
      <c r="E98" s="109">
        <v>3</v>
      </c>
      <c r="F98" s="109">
        <v>1</v>
      </c>
      <c r="G98" s="109" t="s">
        <v>110</v>
      </c>
      <c r="H98" s="107" t="s">
        <v>5</v>
      </c>
      <c r="I98" s="121" t="s">
        <v>111</v>
      </c>
      <c r="J98" s="122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</row>
    <row r="99" spans="1:27" ht="16.5" customHeight="1">
      <c r="A99" s="101" t="str">
        <f t="shared" si="0"/>
        <v>基礎造型二上必3</v>
      </c>
      <c r="B99" s="106" t="s">
        <v>39</v>
      </c>
      <c r="C99" s="106" t="s">
        <v>147</v>
      </c>
      <c r="D99" s="109" t="s">
        <v>9</v>
      </c>
      <c r="E99" s="109">
        <v>3</v>
      </c>
      <c r="F99" s="109">
        <v>1</v>
      </c>
      <c r="G99" s="109" t="s">
        <v>110</v>
      </c>
      <c r="H99" s="107" t="s">
        <v>5</v>
      </c>
      <c r="I99" s="121" t="s">
        <v>111</v>
      </c>
      <c r="J99" s="122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</row>
    <row r="100" spans="1:27" ht="58.5" customHeight="1">
      <c r="A100" s="101" t="str">
        <f t="shared" si="0"/>
        <v>國文二上必3</v>
      </c>
      <c r="B100" s="106" t="s">
        <v>39</v>
      </c>
      <c r="C100" s="106" t="s">
        <v>24</v>
      </c>
      <c r="D100" s="109" t="s">
        <v>9</v>
      </c>
      <c r="E100" s="109">
        <v>3</v>
      </c>
      <c r="F100" s="109">
        <v>15</v>
      </c>
      <c r="G100" s="109" t="s">
        <v>148</v>
      </c>
      <c r="H100" s="107" t="s">
        <v>119</v>
      </c>
      <c r="I100" s="121" t="s">
        <v>594</v>
      </c>
      <c r="J100" s="122" t="s">
        <v>595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</row>
    <row r="101" spans="1:27" ht="17.25" customHeight="1">
      <c r="A101" s="101" t="str">
        <f t="shared" si="0"/>
        <v>英文二上必2</v>
      </c>
      <c r="B101" s="106" t="s">
        <v>39</v>
      </c>
      <c r="C101" s="106" t="s">
        <v>22</v>
      </c>
      <c r="D101" s="109" t="s">
        <v>9</v>
      </c>
      <c r="E101" s="109">
        <v>2</v>
      </c>
      <c r="F101" s="109">
        <v>9</v>
      </c>
      <c r="G101" s="109" t="s">
        <v>150</v>
      </c>
      <c r="H101" s="107" t="s">
        <v>5</v>
      </c>
      <c r="I101" s="121" t="s">
        <v>151</v>
      </c>
      <c r="J101" s="122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</row>
    <row r="102" spans="1:27" ht="16.5" customHeight="1">
      <c r="A102" s="101" t="str">
        <f t="shared" si="0"/>
        <v>美術二上必1</v>
      </c>
      <c r="B102" s="106" t="s">
        <v>39</v>
      </c>
      <c r="C102" s="106" t="s">
        <v>29</v>
      </c>
      <c r="D102" s="109" t="s">
        <v>9</v>
      </c>
      <c r="E102" s="109">
        <v>1</v>
      </c>
      <c r="F102" s="109">
        <v>2</v>
      </c>
      <c r="G102" s="109" t="s">
        <v>30</v>
      </c>
      <c r="H102" s="107" t="s">
        <v>5</v>
      </c>
      <c r="I102" s="121" t="s">
        <v>31</v>
      </c>
      <c r="J102" s="122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</row>
    <row r="103" spans="1:27" ht="16.5" customHeight="1">
      <c r="A103" s="101" t="str">
        <f t="shared" si="0"/>
        <v>歷史二上必2</v>
      </c>
      <c r="B103" s="106" t="s">
        <v>39</v>
      </c>
      <c r="C103" s="106" t="s">
        <v>19</v>
      </c>
      <c r="D103" s="109" t="s">
        <v>9</v>
      </c>
      <c r="E103" s="109">
        <v>2</v>
      </c>
      <c r="F103" s="109">
        <v>8</v>
      </c>
      <c r="G103" s="109" t="s">
        <v>25</v>
      </c>
      <c r="H103" s="107" t="s">
        <v>5</v>
      </c>
      <c r="I103" s="131" t="s">
        <v>95</v>
      </c>
      <c r="J103" s="122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</row>
    <row r="104" spans="1:27" ht="16.5" customHeight="1">
      <c r="A104" s="101" t="str">
        <f t="shared" si="0"/>
        <v>地理二上必2</v>
      </c>
      <c r="B104" s="106" t="s">
        <v>39</v>
      </c>
      <c r="C104" s="106" t="s">
        <v>27</v>
      </c>
      <c r="D104" s="109" t="s">
        <v>9</v>
      </c>
      <c r="E104" s="109">
        <v>2</v>
      </c>
      <c r="F104" s="109">
        <v>2</v>
      </c>
      <c r="G104" s="109" t="s">
        <v>126</v>
      </c>
      <c r="H104" s="107" t="s">
        <v>5</v>
      </c>
      <c r="I104" s="121" t="s">
        <v>127</v>
      </c>
      <c r="J104" s="122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</row>
    <row r="105" spans="1:27" ht="16.5" customHeight="1">
      <c r="A105" s="101" t="str">
        <f t="shared" si="0"/>
        <v>基礎化學二下必1</v>
      </c>
      <c r="B105" s="106" t="s">
        <v>42</v>
      </c>
      <c r="C105" s="106" t="s">
        <v>34</v>
      </c>
      <c r="D105" s="109" t="s">
        <v>9</v>
      </c>
      <c r="E105" s="109">
        <v>1</v>
      </c>
      <c r="F105" s="109">
        <v>13</v>
      </c>
      <c r="G105" s="109" t="s">
        <v>13</v>
      </c>
      <c r="H105" s="107" t="s">
        <v>5</v>
      </c>
      <c r="I105" s="121" t="s">
        <v>14</v>
      </c>
      <c r="J105" s="122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</row>
    <row r="106" spans="1:27" ht="16.5" customHeight="1">
      <c r="A106" s="101" t="str">
        <f t="shared" si="0"/>
        <v>電子概論與實習二下必3</v>
      </c>
      <c r="B106" s="106" t="s">
        <v>42</v>
      </c>
      <c r="C106" s="106" t="s">
        <v>152</v>
      </c>
      <c r="D106" s="109" t="s">
        <v>9</v>
      </c>
      <c r="E106" s="109">
        <v>3</v>
      </c>
      <c r="F106" s="109">
        <v>2</v>
      </c>
      <c r="G106" s="109" t="s">
        <v>44</v>
      </c>
      <c r="H106" s="107" t="s">
        <v>5</v>
      </c>
      <c r="I106" s="130" t="s">
        <v>45</v>
      </c>
      <c r="J106" s="122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</row>
    <row r="107" spans="1:27" ht="16.5" customHeight="1">
      <c r="A107" s="101" t="str">
        <f t="shared" si="0"/>
        <v>數學二下必3</v>
      </c>
      <c r="B107" s="106" t="s">
        <v>42</v>
      </c>
      <c r="C107" s="106" t="s">
        <v>16</v>
      </c>
      <c r="D107" s="109" t="s">
        <v>9</v>
      </c>
      <c r="E107" s="109">
        <v>3</v>
      </c>
      <c r="F107" s="109">
        <v>12</v>
      </c>
      <c r="G107" s="109" t="s">
        <v>79</v>
      </c>
      <c r="H107" s="107" t="s">
        <v>5</v>
      </c>
      <c r="I107" s="121" t="s">
        <v>80</v>
      </c>
      <c r="J107" s="122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</row>
    <row r="108" spans="1:27" ht="16.5" customHeight="1">
      <c r="A108" s="101" t="str">
        <f t="shared" si="0"/>
        <v>數學二下選2</v>
      </c>
      <c r="B108" s="106" t="s">
        <v>42</v>
      </c>
      <c r="C108" s="106" t="s">
        <v>16</v>
      </c>
      <c r="D108" s="109" t="s">
        <v>36</v>
      </c>
      <c r="E108" s="109">
        <v>2</v>
      </c>
      <c r="F108" s="109">
        <v>1</v>
      </c>
      <c r="G108" s="109" t="s">
        <v>79</v>
      </c>
      <c r="H108" s="107" t="s">
        <v>5</v>
      </c>
      <c r="I108" s="121" t="s">
        <v>80</v>
      </c>
      <c r="J108" s="122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</row>
    <row r="109" spans="1:27" ht="16.5" customHeight="1">
      <c r="A109" s="101" t="str">
        <f t="shared" si="0"/>
        <v>數學二下必3</v>
      </c>
      <c r="B109" s="106" t="s">
        <v>42</v>
      </c>
      <c r="C109" s="106" t="s">
        <v>16</v>
      </c>
      <c r="D109" s="109" t="s">
        <v>9</v>
      </c>
      <c r="E109" s="109">
        <v>3</v>
      </c>
      <c r="F109" s="109">
        <v>2</v>
      </c>
      <c r="G109" s="109" t="s">
        <v>79</v>
      </c>
      <c r="H109" s="107" t="s">
        <v>5</v>
      </c>
      <c r="I109" s="121" t="s">
        <v>80</v>
      </c>
      <c r="J109" s="122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</row>
    <row r="110" spans="1:27" ht="16.5" customHeight="1">
      <c r="A110" s="101" t="str">
        <f t="shared" si="0"/>
        <v>數學二下選4</v>
      </c>
      <c r="B110" s="106" t="s">
        <v>42</v>
      </c>
      <c r="C110" s="106" t="s">
        <v>16</v>
      </c>
      <c r="D110" s="109" t="s">
        <v>36</v>
      </c>
      <c r="E110" s="109">
        <v>4</v>
      </c>
      <c r="F110" s="109">
        <v>2</v>
      </c>
      <c r="G110" s="109" t="s">
        <v>79</v>
      </c>
      <c r="H110" s="107" t="s">
        <v>5</v>
      </c>
      <c r="I110" s="121" t="s">
        <v>80</v>
      </c>
      <c r="J110" s="122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</row>
    <row r="111" spans="1:27" ht="16.5" customHeight="1">
      <c r="A111" s="101" t="str">
        <f t="shared" si="0"/>
        <v>餐旅服務二下必2</v>
      </c>
      <c r="B111" s="106" t="s">
        <v>42</v>
      </c>
      <c r="C111" s="106" t="s">
        <v>85</v>
      </c>
      <c r="D111" s="109" t="s">
        <v>9</v>
      </c>
      <c r="E111" s="109">
        <v>2</v>
      </c>
      <c r="F111" s="109">
        <v>1</v>
      </c>
      <c r="G111" s="109" t="s">
        <v>83</v>
      </c>
      <c r="H111" s="107" t="s">
        <v>5</v>
      </c>
      <c r="I111" s="121" t="s">
        <v>84</v>
      </c>
      <c r="J111" s="122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</row>
    <row r="112" spans="1:27" ht="21.75" customHeight="1">
      <c r="A112" s="101" t="str">
        <f t="shared" si="0"/>
        <v>體育二下必2</v>
      </c>
      <c r="B112" s="106" t="s">
        <v>42</v>
      </c>
      <c r="C112" s="106" t="s">
        <v>51</v>
      </c>
      <c r="D112" s="106" t="s">
        <v>9</v>
      </c>
      <c r="E112" s="106">
        <v>2</v>
      </c>
      <c r="F112" s="106">
        <v>8</v>
      </c>
      <c r="G112" s="109" t="s">
        <v>89</v>
      </c>
      <c r="H112" s="107" t="s">
        <v>5</v>
      </c>
      <c r="I112" s="132" t="s">
        <v>90</v>
      </c>
      <c r="J112" s="122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</row>
    <row r="113" spans="1:27" ht="16.5" customHeight="1">
      <c r="A113" s="101" t="str">
        <f t="shared" si="0"/>
        <v>基本設計二下選3</v>
      </c>
      <c r="B113" s="106" t="s">
        <v>42</v>
      </c>
      <c r="C113" s="106" t="s">
        <v>146</v>
      </c>
      <c r="D113" s="109" t="s">
        <v>36</v>
      </c>
      <c r="E113" s="109">
        <v>3</v>
      </c>
      <c r="F113" s="109">
        <v>1</v>
      </c>
      <c r="G113" s="109" t="s">
        <v>110</v>
      </c>
      <c r="H113" s="107" t="s">
        <v>5</v>
      </c>
      <c r="I113" s="121" t="s">
        <v>111</v>
      </c>
      <c r="J113" s="122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</row>
    <row r="114" spans="1:27" ht="16.5" customHeight="1">
      <c r="A114" s="101" t="str">
        <f t="shared" si="0"/>
        <v>汽車學IV二下選3</v>
      </c>
      <c r="B114" s="106" t="s">
        <v>42</v>
      </c>
      <c r="C114" s="106" t="s">
        <v>153</v>
      </c>
      <c r="D114" s="109" t="s">
        <v>36</v>
      </c>
      <c r="E114" s="109">
        <v>3</v>
      </c>
      <c r="F114" s="109">
        <v>1</v>
      </c>
      <c r="G114" s="106" t="s">
        <v>136</v>
      </c>
      <c r="H114" s="107" t="s">
        <v>5</v>
      </c>
      <c r="I114" s="121" t="s">
        <v>137</v>
      </c>
      <c r="J114" s="122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</row>
    <row r="115" spans="1:27" ht="16.5" customHeight="1">
      <c r="A115" s="101" t="str">
        <f t="shared" si="0"/>
        <v>程式語言實習二下選3</v>
      </c>
      <c r="B115" s="106" t="s">
        <v>42</v>
      </c>
      <c r="C115" s="106" t="s">
        <v>154</v>
      </c>
      <c r="D115" s="109" t="s">
        <v>36</v>
      </c>
      <c r="E115" s="109">
        <v>3</v>
      </c>
      <c r="F115" s="109">
        <v>1</v>
      </c>
      <c r="G115" s="109" t="s">
        <v>44</v>
      </c>
      <c r="H115" s="107" t="s">
        <v>5</v>
      </c>
      <c r="I115" s="130" t="s">
        <v>45</v>
      </c>
      <c r="J115" s="122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</row>
    <row r="116" spans="1:27" ht="16.5" customHeight="1">
      <c r="A116" s="101" t="str">
        <f t="shared" si="0"/>
        <v>基礎造型二下必3</v>
      </c>
      <c r="B116" s="106" t="s">
        <v>42</v>
      </c>
      <c r="C116" s="106" t="s">
        <v>147</v>
      </c>
      <c r="D116" s="109" t="s">
        <v>9</v>
      </c>
      <c r="E116" s="109">
        <v>3</v>
      </c>
      <c r="F116" s="109">
        <v>1</v>
      </c>
      <c r="G116" s="109" t="s">
        <v>110</v>
      </c>
      <c r="H116" s="107" t="s">
        <v>5</v>
      </c>
      <c r="I116" s="121" t="s">
        <v>111</v>
      </c>
      <c r="J116" s="122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</row>
    <row r="117" spans="1:27" ht="16.5" customHeight="1">
      <c r="A117" s="101" t="str">
        <f t="shared" si="0"/>
        <v>國文二下必3</v>
      </c>
      <c r="B117" s="106" t="s">
        <v>42</v>
      </c>
      <c r="C117" s="106" t="s">
        <v>24</v>
      </c>
      <c r="D117" s="109" t="s">
        <v>9</v>
      </c>
      <c r="E117" s="109">
        <v>3</v>
      </c>
      <c r="F117" s="109">
        <v>12</v>
      </c>
      <c r="G117" s="109" t="s">
        <v>155</v>
      </c>
      <c r="H117" s="107" t="s">
        <v>5</v>
      </c>
      <c r="I117" s="121" t="s">
        <v>156</v>
      </c>
      <c r="J117" s="122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</row>
    <row r="118" spans="1:27" ht="16.5" customHeight="1">
      <c r="A118" s="101" t="str">
        <f t="shared" si="0"/>
        <v>英文二下必2</v>
      </c>
      <c r="B118" s="106" t="s">
        <v>42</v>
      </c>
      <c r="C118" s="106" t="s">
        <v>22</v>
      </c>
      <c r="D118" s="109" t="s">
        <v>9</v>
      </c>
      <c r="E118" s="109">
        <v>2</v>
      </c>
      <c r="F118" s="109">
        <v>14</v>
      </c>
      <c r="G118" s="109" t="s">
        <v>150</v>
      </c>
      <c r="H118" s="107" t="s">
        <v>5</v>
      </c>
      <c r="I118" s="121" t="s">
        <v>151</v>
      </c>
      <c r="J118" s="122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</row>
    <row r="119" spans="1:27" ht="16.5" customHeight="1">
      <c r="A119" s="101" t="str">
        <f t="shared" si="0"/>
        <v>美術二下必1</v>
      </c>
      <c r="B119" s="106" t="s">
        <v>42</v>
      </c>
      <c r="C119" s="106" t="s">
        <v>29</v>
      </c>
      <c r="D119" s="109" t="s">
        <v>9</v>
      </c>
      <c r="E119" s="109">
        <v>1</v>
      </c>
      <c r="F119" s="109">
        <v>4</v>
      </c>
      <c r="G119" s="109" t="s">
        <v>30</v>
      </c>
      <c r="H119" s="107" t="s">
        <v>5</v>
      </c>
      <c r="I119" s="121" t="s">
        <v>31</v>
      </c>
      <c r="J119" s="122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</row>
    <row r="120" spans="1:27" ht="16.5" customHeight="1">
      <c r="A120" s="101" t="str">
        <f t="shared" si="0"/>
        <v>數位電路實習二下選3</v>
      </c>
      <c r="B120" s="106" t="s">
        <v>42</v>
      </c>
      <c r="C120" s="106" t="s">
        <v>157</v>
      </c>
      <c r="D120" s="109" t="s">
        <v>36</v>
      </c>
      <c r="E120" s="109">
        <v>3</v>
      </c>
      <c r="F120" s="109">
        <v>2</v>
      </c>
      <c r="G120" s="109" t="s">
        <v>44</v>
      </c>
      <c r="H120" s="107" t="s">
        <v>5</v>
      </c>
      <c r="I120" s="130" t="s">
        <v>45</v>
      </c>
      <c r="J120" s="122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</row>
    <row r="121" spans="1:27" ht="16.5" customHeight="1">
      <c r="A121" s="101" t="str">
        <f t="shared" si="0"/>
        <v>歷史二下必2</v>
      </c>
      <c r="B121" s="106" t="s">
        <v>42</v>
      </c>
      <c r="C121" s="106" t="s">
        <v>19</v>
      </c>
      <c r="D121" s="109" t="s">
        <v>9</v>
      </c>
      <c r="E121" s="109">
        <v>2</v>
      </c>
      <c r="F121" s="109">
        <v>6</v>
      </c>
      <c r="G121" s="109" t="s">
        <v>25</v>
      </c>
      <c r="H121" s="107" t="s">
        <v>5</v>
      </c>
      <c r="I121" s="131" t="s">
        <v>95</v>
      </c>
      <c r="J121" s="122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</row>
    <row r="122" spans="1:27" ht="16.5" customHeight="1">
      <c r="A122" s="101" t="str">
        <f t="shared" si="0"/>
        <v>機件原理II二下選2</v>
      </c>
      <c r="B122" s="106" t="s">
        <v>42</v>
      </c>
      <c r="C122" s="106" t="s">
        <v>158</v>
      </c>
      <c r="D122" s="109" t="s">
        <v>36</v>
      </c>
      <c r="E122" s="109">
        <v>2</v>
      </c>
      <c r="F122" s="109">
        <v>1</v>
      </c>
      <c r="G122" s="106" t="s">
        <v>136</v>
      </c>
      <c r="H122" s="107" t="s">
        <v>5</v>
      </c>
      <c r="I122" s="121" t="s">
        <v>137</v>
      </c>
      <c r="J122" s="122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</row>
    <row r="123" spans="1:27" ht="16.5" customHeight="1">
      <c r="A123" s="101" t="str">
        <f t="shared" si="0"/>
        <v>選修數位邏輯二下選2</v>
      </c>
      <c r="B123" s="106" t="s">
        <v>42</v>
      </c>
      <c r="C123" s="106" t="s">
        <v>159</v>
      </c>
      <c r="D123" s="109" t="s">
        <v>36</v>
      </c>
      <c r="E123" s="109">
        <v>2</v>
      </c>
      <c r="F123" s="109">
        <v>2</v>
      </c>
      <c r="G123" s="109" t="s">
        <v>44</v>
      </c>
      <c r="H123" s="107" t="s">
        <v>5</v>
      </c>
      <c r="I123" s="130" t="s">
        <v>45</v>
      </c>
      <c r="J123" s="122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</row>
    <row r="124" spans="1:27" ht="16.5" customHeight="1">
      <c r="A124" s="101" t="str">
        <f t="shared" si="0"/>
        <v>營養學二下選1</v>
      </c>
      <c r="B124" s="106" t="s">
        <v>42</v>
      </c>
      <c r="C124" s="106" t="s">
        <v>160</v>
      </c>
      <c r="D124" s="109" t="s">
        <v>36</v>
      </c>
      <c r="E124" s="109">
        <v>1</v>
      </c>
      <c r="F124" s="109">
        <v>1</v>
      </c>
      <c r="G124" s="109" t="s">
        <v>107</v>
      </c>
      <c r="H124" s="107" t="s">
        <v>5</v>
      </c>
      <c r="I124" s="121" t="s">
        <v>84</v>
      </c>
      <c r="J124" s="122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</row>
    <row r="125" spans="1:27" ht="16.5" customHeight="1" thickBot="1">
      <c r="A125" s="101" t="str">
        <f t="shared" si="0"/>
        <v>餐旅英文與會話二下必2</v>
      </c>
      <c r="B125" s="106" t="s">
        <v>42</v>
      </c>
      <c r="C125" s="106" t="s">
        <v>161</v>
      </c>
      <c r="D125" s="109" t="s">
        <v>9</v>
      </c>
      <c r="E125" s="109">
        <v>2</v>
      </c>
      <c r="F125" s="109">
        <v>1</v>
      </c>
      <c r="G125" s="109" t="s">
        <v>150</v>
      </c>
      <c r="H125" s="107" t="s">
        <v>5</v>
      </c>
      <c r="I125" s="133" t="s">
        <v>151</v>
      </c>
      <c r="J125" s="134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</row>
    <row r="126" spans="1:27" ht="16.5" customHeight="1">
      <c r="A126" s="108"/>
      <c r="B126" s="108"/>
      <c r="C126" s="108"/>
      <c r="D126" s="108"/>
      <c r="E126" s="108"/>
      <c r="F126" s="108"/>
      <c r="G126" s="108"/>
      <c r="H126" s="110"/>
      <c r="I126" s="108"/>
      <c r="J126" s="104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</row>
    <row r="127" spans="1:27" ht="27" customHeight="1">
      <c r="A127" s="110"/>
      <c r="B127" s="110" t="s">
        <v>54</v>
      </c>
      <c r="C127" s="110"/>
      <c r="D127" s="110"/>
      <c r="E127" s="110"/>
      <c r="F127" s="110"/>
      <c r="G127" s="110"/>
      <c r="H127" s="110"/>
      <c r="I127" s="110"/>
      <c r="J127" s="111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</row>
    <row r="128" spans="1:27" ht="29.25" customHeight="1">
      <c r="A128" s="110"/>
      <c r="B128" s="110" t="s">
        <v>162</v>
      </c>
      <c r="C128" s="110"/>
      <c r="D128" s="110"/>
      <c r="E128" s="110"/>
      <c r="F128" s="110"/>
      <c r="G128" s="110"/>
      <c r="H128" s="110"/>
      <c r="I128" s="110"/>
      <c r="J128" s="111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</row>
    <row r="129" spans="1:27" ht="33.75" customHeight="1">
      <c r="A129" s="110"/>
      <c r="B129" s="110" t="s">
        <v>163</v>
      </c>
      <c r="C129" s="110"/>
      <c r="D129" s="110"/>
      <c r="E129" s="110"/>
      <c r="F129" s="110"/>
      <c r="G129" s="110"/>
      <c r="H129" s="110"/>
      <c r="I129" s="110"/>
      <c r="J129" s="111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</row>
    <row r="130" spans="1:27" ht="16.5" customHeight="1">
      <c r="A130" s="108"/>
      <c r="B130" s="108"/>
      <c r="C130" s="108"/>
      <c r="D130" s="108"/>
      <c r="E130" s="108"/>
      <c r="F130" s="108"/>
      <c r="G130" s="108"/>
      <c r="H130" s="110"/>
      <c r="I130" s="108"/>
      <c r="J130" s="104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</row>
    <row r="131" spans="1:27" ht="16.5" customHeight="1">
      <c r="A131" s="108"/>
      <c r="B131" s="108"/>
      <c r="C131" s="108"/>
      <c r="D131" s="108"/>
      <c r="E131" s="108"/>
      <c r="F131" s="108"/>
      <c r="G131" s="108"/>
      <c r="H131" s="110"/>
      <c r="I131" s="108"/>
      <c r="J131" s="104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</row>
    <row r="132" spans="1:27" ht="16.5" customHeight="1">
      <c r="A132" s="108"/>
      <c r="B132" s="108"/>
      <c r="C132" s="108"/>
      <c r="D132" s="108"/>
      <c r="E132" s="108"/>
      <c r="F132" s="108"/>
      <c r="G132" s="108"/>
      <c r="H132" s="110"/>
      <c r="I132" s="108"/>
      <c r="J132" s="104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</row>
    <row r="133" spans="1:27" ht="16.5" customHeight="1">
      <c r="A133" s="108"/>
      <c r="B133" s="108"/>
      <c r="C133" s="108"/>
      <c r="D133" s="108"/>
      <c r="E133" s="108"/>
      <c r="F133" s="108"/>
      <c r="G133" s="108"/>
      <c r="H133" s="110"/>
      <c r="I133" s="108"/>
      <c r="J133" s="104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</row>
    <row r="134" spans="1:27" ht="16.5" customHeight="1">
      <c r="A134" s="108"/>
      <c r="B134" s="108"/>
      <c r="C134" s="108"/>
      <c r="D134" s="108"/>
      <c r="E134" s="108"/>
      <c r="F134" s="108"/>
      <c r="G134" s="108"/>
      <c r="H134" s="110"/>
      <c r="I134" s="108"/>
      <c r="J134" s="104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</row>
    <row r="135" spans="1:27" ht="16.5" customHeight="1">
      <c r="A135" s="108"/>
      <c r="B135" s="108"/>
      <c r="C135" s="108"/>
      <c r="D135" s="108"/>
      <c r="E135" s="108"/>
      <c r="F135" s="108"/>
      <c r="G135" s="108"/>
      <c r="H135" s="110"/>
      <c r="I135" s="108"/>
      <c r="J135" s="104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</row>
    <row r="136" spans="1:27" ht="16.5" customHeight="1">
      <c r="A136" s="108"/>
      <c r="B136" s="108"/>
      <c r="C136" s="108"/>
      <c r="D136" s="108"/>
      <c r="E136" s="108"/>
      <c r="F136" s="108"/>
      <c r="G136" s="108"/>
      <c r="H136" s="110"/>
      <c r="I136" s="108"/>
      <c r="J136" s="104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</row>
    <row r="137" spans="1:27" ht="16.5" customHeight="1">
      <c r="A137" s="108"/>
      <c r="B137" s="108"/>
      <c r="C137" s="108"/>
      <c r="D137" s="108"/>
      <c r="E137" s="108"/>
      <c r="F137" s="108"/>
      <c r="G137" s="108"/>
      <c r="H137" s="110"/>
      <c r="I137" s="108"/>
      <c r="J137" s="104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</row>
    <row r="138" spans="1:27" ht="16.5" customHeight="1">
      <c r="A138" s="108"/>
      <c r="B138" s="108"/>
      <c r="C138" s="108"/>
      <c r="D138" s="108"/>
      <c r="E138" s="108"/>
      <c r="F138" s="108"/>
      <c r="G138" s="108"/>
      <c r="H138" s="110"/>
      <c r="I138" s="108"/>
      <c r="J138" s="104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</row>
    <row r="139" spans="1:27" ht="16.5" customHeight="1">
      <c r="A139" s="108"/>
      <c r="B139" s="108"/>
      <c r="C139" s="108"/>
      <c r="D139" s="108"/>
      <c r="E139" s="108"/>
      <c r="F139" s="108"/>
      <c r="G139" s="108"/>
      <c r="H139" s="110"/>
      <c r="I139" s="108"/>
      <c r="J139" s="104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</row>
    <row r="140" spans="1:27" ht="16.5" customHeight="1">
      <c r="A140" s="108"/>
      <c r="B140" s="108"/>
      <c r="C140" s="108"/>
      <c r="D140" s="108"/>
      <c r="E140" s="108"/>
      <c r="F140" s="108"/>
      <c r="G140" s="108"/>
      <c r="H140" s="110"/>
      <c r="I140" s="108"/>
      <c r="J140" s="104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</row>
    <row r="141" spans="1:27" ht="16.5" customHeight="1">
      <c r="A141" s="108"/>
      <c r="B141" s="108"/>
      <c r="C141" s="108"/>
      <c r="D141" s="108"/>
      <c r="E141" s="108"/>
      <c r="F141" s="108"/>
      <c r="G141" s="108"/>
      <c r="H141" s="110"/>
      <c r="I141" s="108"/>
      <c r="J141" s="104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</row>
    <row r="142" spans="1:27" ht="16.5" customHeight="1">
      <c r="A142" s="108"/>
      <c r="B142" s="108"/>
      <c r="C142" s="108"/>
      <c r="D142" s="108"/>
      <c r="E142" s="108"/>
      <c r="F142" s="108"/>
      <c r="G142" s="108"/>
      <c r="H142" s="110"/>
      <c r="I142" s="108"/>
      <c r="J142" s="104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</row>
    <row r="143" spans="1:27" ht="16.5" customHeight="1">
      <c r="A143" s="108"/>
      <c r="B143" s="108"/>
      <c r="C143" s="108"/>
      <c r="D143" s="108"/>
      <c r="E143" s="108"/>
      <c r="F143" s="108"/>
      <c r="G143" s="108"/>
      <c r="H143" s="110"/>
      <c r="I143" s="108"/>
      <c r="J143" s="104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</row>
    <row r="144" spans="1:27" ht="16.5" customHeight="1">
      <c r="A144" s="108"/>
      <c r="B144" s="108"/>
      <c r="C144" s="108"/>
      <c r="D144" s="108"/>
      <c r="E144" s="108"/>
      <c r="F144" s="108"/>
      <c r="G144" s="108"/>
      <c r="H144" s="110"/>
      <c r="I144" s="108"/>
      <c r="J144" s="104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</row>
    <row r="145" spans="1:27" ht="16.5" customHeight="1">
      <c r="A145" s="108"/>
      <c r="B145" s="108"/>
      <c r="C145" s="108"/>
      <c r="D145" s="108"/>
      <c r="E145" s="108"/>
      <c r="F145" s="108"/>
      <c r="G145" s="108"/>
      <c r="H145" s="110"/>
      <c r="I145" s="108"/>
      <c r="J145" s="104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</row>
    <row r="146" spans="1:27" ht="16.5" customHeight="1">
      <c r="A146" s="108"/>
      <c r="B146" s="108"/>
      <c r="C146" s="108"/>
      <c r="D146" s="108"/>
      <c r="E146" s="108"/>
      <c r="F146" s="108"/>
      <c r="G146" s="108"/>
      <c r="H146" s="110"/>
      <c r="I146" s="108"/>
      <c r="J146" s="104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</row>
    <row r="147" spans="1:27" ht="16.5" customHeight="1">
      <c r="A147" s="108"/>
      <c r="B147" s="108"/>
      <c r="C147" s="108"/>
      <c r="D147" s="108"/>
      <c r="E147" s="108"/>
      <c r="F147" s="108"/>
      <c r="G147" s="108"/>
      <c r="H147" s="110"/>
      <c r="I147" s="108"/>
      <c r="J147" s="104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</row>
    <row r="148" spans="1:27" ht="16.5" customHeight="1">
      <c r="A148" s="108"/>
      <c r="B148" s="108"/>
      <c r="C148" s="108"/>
      <c r="D148" s="108"/>
      <c r="E148" s="108"/>
      <c r="F148" s="108"/>
      <c r="G148" s="108"/>
      <c r="H148" s="110"/>
      <c r="I148" s="108"/>
      <c r="J148" s="104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</row>
    <row r="149" spans="1:27" ht="16.5" customHeight="1">
      <c r="A149" s="108"/>
      <c r="B149" s="108"/>
      <c r="C149" s="108"/>
      <c r="D149" s="108"/>
      <c r="E149" s="108"/>
      <c r="F149" s="108"/>
      <c r="G149" s="108"/>
      <c r="H149" s="110"/>
      <c r="I149" s="108"/>
      <c r="J149" s="104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</row>
    <row r="150" spans="1:27" ht="16.5" customHeight="1">
      <c r="A150" s="108"/>
      <c r="B150" s="108"/>
      <c r="C150" s="108"/>
      <c r="D150" s="108"/>
      <c r="E150" s="108"/>
      <c r="F150" s="108"/>
      <c r="G150" s="108"/>
      <c r="H150" s="110"/>
      <c r="I150" s="108"/>
      <c r="J150" s="104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</row>
    <row r="151" spans="1:27" ht="16.5" customHeight="1">
      <c r="A151" s="108"/>
      <c r="B151" s="108"/>
      <c r="C151" s="108"/>
      <c r="D151" s="108"/>
      <c r="E151" s="108"/>
      <c r="F151" s="108"/>
      <c r="G151" s="108"/>
      <c r="H151" s="110"/>
      <c r="I151" s="108"/>
      <c r="J151" s="104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</row>
    <row r="152" spans="1:27" ht="16.5" customHeight="1">
      <c r="A152" s="108"/>
      <c r="B152" s="108"/>
      <c r="C152" s="108"/>
      <c r="D152" s="108"/>
      <c r="E152" s="108"/>
      <c r="F152" s="108"/>
      <c r="G152" s="108"/>
      <c r="H152" s="110"/>
      <c r="I152" s="108"/>
      <c r="J152" s="104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</row>
    <row r="153" spans="1:27" ht="16.5" customHeight="1">
      <c r="A153" s="108"/>
      <c r="B153" s="108"/>
      <c r="C153" s="108"/>
      <c r="D153" s="108"/>
      <c r="E153" s="108"/>
      <c r="F153" s="108"/>
      <c r="G153" s="108"/>
      <c r="H153" s="110"/>
      <c r="I153" s="108"/>
      <c r="J153" s="104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</row>
    <row r="154" spans="1:27" ht="16.5" customHeight="1">
      <c r="A154" s="108"/>
      <c r="B154" s="108"/>
      <c r="C154" s="108"/>
      <c r="D154" s="108"/>
      <c r="E154" s="108"/>
      <c r="F154" s="108"/>
      <c r="G154" s="108"/>
      <c r="H154" s="110"/>
      <c r="I154" s="108"/>
      <c r="J154" s="104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</row>
    <row r="155" spans="1:27" ht="16.5" customHeight="1">
      <c r="A155" s="108"/>
      <c r="B155" s="108"/>
      <c r="C155" s="108"/>
      <c r="D155" s="108"/>
      <c r="E155" s="108"/>
      <c r="F155" s="108"/>
      <c r="G155" s="108"/>
      <c r="H155" s="110"/>
      <c r="I155" s="108"/>
      <c r="J155" s="104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</row>
    <row r="156" spans="1:27" ht="16.5" customHeight="1">
      <c r="A156" s="108"/>
      <c r="B156" s="108"/>
      <c r="C156" s="108"/>
      <c r="D156" s="108"/>
      <c r="E156" s="108"/>
      <c r="F156" s="108"/>
      <c r="G156" s="108"/>
      <c r="H156" s="110"/>
      <c r="I156" s="108"/>
      <c r="J156" s="104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</row>
    <row r="157" spans="1:27" ht="16.5" customHeight="1">
      <c r="A157" s="108"/>
      <c r="B157" s="108"/>
      <c r="C157" s="108"/>
      <c r="D157" s="108"/>
      <c r="E157" s="108"/>
      <c r="F157" s="108"/>
      <c r="G157" s="108"/>
      <c r="H157" s="110"/>
      <c r="I157" s="108"/>
      <c r="J157" s="104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</row>
    <row r="158" spans="1:27" ht="16.5" customHeight="1">
      <c r="A158" s="108"/>
      <c r="B158" s="108"/>
      <c r="C158" s="108"/>
      <c r="D158" s="108"/>
      <c r="E158" s="108"/>
      <c r="F158" s="108"/>
      <c r="G158" s="108"/>
      <c r="H158" s="110"/>
      <c r="I158" s="108"/>
      <c r="J158" s="104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</row>
    <row r="159" spans="1:27" ht="16.5" customHeight="1">
      <c r="A159" s="108"/>
      <c r="B159" s="108"/>
      <c r="C159" s="108"/>
      <c r="D159" s="108"/>
      <c r="E159" s="108"/>
      <c r="F159" s="108"/>
      <c r="G159" s="108"/>
      <c r="H159" s="110"/>
      <c r="I159" s="108"/>
      <c r="J159" s="104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</row>
    <row r="160" spans="1:27" ht="16.5" customHeight="1">
      <c r="A160" s="108"/>
      <c r="B160" s="108"/>
      <c r="C160" s="108"/>
      <c r="D160" s="108"/>
      <c r="E160" s="108"/>
      <c r="F160" s="108"/>
      <c r="G160" s="108"/>
      <c r="H160" s="110"/>
      <c r="I160" s="108"/>
      <c r="J160" s="104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</row>
    <row r="161" spans="1:27" ht="16.5" customHeight="1">
      <c r="A161" s="108"/>
      <c r="B161" s="108"/>
      <c r="C161" s="108"/>
      <c r="D161" s="108"/>
      <c r="E161" s="108"/>
      <c r="F161" s="108"/>
      <c r="G161" s="108"/>
      <c r="H161" s="110"/>
      <c r="I161" s="108"/>
      <c r="J161" s="104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</row>
    <row r="162" spans="1:27" ht="16.5" customHeight="1">
      <c r="A162" s="108"/>
      <c r="B162" s="108"/>
      <c r="C162" s="108"/>
      <c r="D162" s="108"/>
      <c r="E162" s="108"/>
      <c r="F162" s="108"/>
      <c r="G162" s="108"/>
      <c r="H162" s="110"/>
      <c r="I162" s="108"/>
      <c r="J162" s="104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</row>
    <row r="163" spans="1:27" ht="16.5" customHeight="1">
      <c r="A163" s="108"/>
      <c r="B163" s="108"/>
      <c r="C163" s="108"/>
      <c r="D163" s="108"/>
      <c r="E163" s="108"/>
      <c r="F163" s="108"/>
      <c r="G163" s="108"/>
      <c r="H163" s="110"/>
      <c r="I163" s="108"/>
      <c r="J163" s="104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</row>
    <row r="164" spans="1:27" ht="16.5" customHeight="1">
      <c r="A164" s="108"/>
      <c r="B164" s="108"/>
      <c r="C164" s="108"/>
      <c r="D164" s="108"/>
      <c r="E164" s="108"/>
      <c r="F164" s="108"/>
      <c r="G164" s="108"/>
      <c r="H164" s="110"/>
      <c r="I164" s="108"/>
      <c r="J164" s="104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</row>
    <row r="165" spans="1:27" ht="16.5" customHeight="1">
      <c r="A165" s="108"/>
      <c r="B165" s="108"/>
      <c r="C165" s="108"/>
      <c r="D165" s="108"/>
      <c r="E165" s="108"/>
      <c r="F165" s="108"/>
      <c r="G165" s="108"/>
      <c r="H165" s="110"/>
      <c r="I165" s="108"/>
      <c r="J165" s="104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</row>
    <row r="166" spans="1:27" ht="16.5" customHeight="1">
      <c r="A166" s="108"/>
      <c r="B166" s="108"/>
      <c r="C166" s="108"/>
      <c r="D166" s="108"/>
      <c r="E166" s="108"/>
      <c r="F166" s="108"/>
      <c r="G166" s="108"/>
      <c r="H166" s="110"/>
      <c r="I166" s="108"/>
      <c r="J166" s="104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</row>
    <row r="167" spans="1:27" ht="16.5" customHeight="1">
      <c r="A167" s="108"/>
      <c r="B167" s="108"/>
      <c r="C167" s="108"/>
      <c r="D167" s="108"/>
      <c r="E167" s="108"/>
      <c r="F167" s="108"/>
      <c r="G167" s="108"/>
      <c r="H167" s="110"/>
      <c r="I167" s="108"/>
      <c r="J167" s="104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</row>
    <row r="168" spans="1:27" ht="16.5" customHeight="1">
      <c r="A168" s="108"/>
      <c r="B168" s="108"/>
      <c r="C168" s="108"/>
      <c r="D168" s="108"/>
      <c r="E168" s="108"/>
      <c r="F168" s="108"/>
      <c r="G168" s="108"/>
      <c r="H168" s="110"/>
      <c r="I168" s="108"/>
      <c r="J168" s="104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</row>
    <row r="169" spans="1:27" ht="16.5" customHeight="1">
      <c r="A169" s="108"/>
      <c r="B169" s="108"/>
      <c r="C169" s="108"/>
      <c r="D169" s="108"/>
      <c r="E169" s="108"/>
      <c r="F169" s="108"/>
      <c r="G169" s="108"/>
      <c r="H169" s="110"/>
      <c r="I169" s="108"/>
      <c r="J169" s="104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</row>
    <row r="170" spans="1:27" ht="16.5" customHeight="1">
      <c r="A170" s="108"/>
      <c r="B170" s="108"/>
      <c r="C170" s="108"/>
      <c r="D170" s="108"/>
      <c r="E170" s="108"/>
      <c r="F170" s="108"/>
      <c r="G170" s="108"/>
      <c r="H170" s="110"/>
      <c r="I170" s="108"/>
      <c r="J170" s="104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</row>
    <row r="171" spans="1:27" ht="16.5" customHeight="1">
      <c r="A171" s="108"/>
      <c r="B171" s="108"/>
      <c r="C171" s="108"/>
      <c r="D171" s="108"/>
      <c r="E171" s="108"/>
      <c r="F171" s="108"/>
      <c r="G171" s="108"/>
      <c r="H171" s="110"/>
      <c r="I171" s="108"/>
      <c r="J171" s="104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</row>
    <row r="172" spans="1:27" ht="16.5" customHeight="1">
      <c r="A172" s="108"/>
      <c r="B172" s="108"/>
      <c r="C172" s="108"/>
      <c r="D172" s="108"/>
      <c r="E172" s="108"/>
      <c r="F172" s="108"/>
      <c r="G172" s="108"/>
      <c r="H172" s="110"/>
      <c r="I172" s="108"/>
      <c r="J172" s="104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</row>
    <row r="173" spans="1:27" ht="16.5" customHeight="1">
      <c r="A173" s="108"/>
      <c r="B173" s="108"/>
      <c r="C173" s="108"/>
      <c r="D173" s="108"/>
      <c r="E173" s="108"/>
      <c r="F173" s="108"/>
      <c r="G173" s="108"/>
      <c r="H173" s="110"/>
      <c r="I173" s="108"/>
      <c r="J173" s="104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</row>
    <row r="174" spans="1:27" ht="16.5" customHeight="1">
      <c r="A174" s="108"/>
      <c r="B174" s="108"/>
      <c r="C174" s="108"/>
      <c r="D174" s="108"/>
      <c r="E174" s="108"/>
      <c r="F174" s="108"/>
      <c r="G174" s="108"/>
      <c r="H174" s="110"/>
      <c r="I174" s="108"/>
      <c r="J174" s="104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</row>
    <row r="175" spans="1:27" ht="16.5" customHeight="1">
      <c r="A175" s="108"/>
      <c r="B175" s="108"/>
      <c r="C175" s="108"/>
      <c r="D175" s="108"/>
      <c r="E175" s="108"/>
      <c r="F175" s="108"/>
      <c r="G175" s="108"/>
      <c r="H175" s="110"/>
      <c r="I175" s="108"/>
      <c r="J175" s="104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</row>
    <row r="176" spans="1:27" ht="16.5" customHeight="1">
      <c r="A176" s="108"/>
      <c r="B176" s="108"/>
      <c r="C176" s="108"/>
      <c r="D176" s="108"/>
      <c r="E176" s="108"/>
      <c r="F176" s="108"/>
      <c r="G176" s="108"/>
      <c r="H176" s="110"/>
      <c r="I176" s="108"/>
      <c r="J176" s="104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</row>
    <row r="177" spans="1:27" ht="16.5" customHeight="1">
      <c r="A177" s="108"/>
      <c r="B177" s="108"/>
      <c r="C177" s="108"/>
      <c r="D177" s="108"/>
      <c r="E177" s="108"/>
      <c r="F177" s="108"/>
      <c r="G177" s="108"/>
      <c r="H177" s="110"/>
      <c r="I177" s="108"/>
      <c r="J177" s="104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</row>
    <row r="178" spans="1:27" ht="16.5" customHeight="1">
      <c r="A178" s="108"/>
      <c r="B178" s="108"/>
      <c r="C178" s="108"/>
      <c r="D178" s="108"/>
      <c r="E178" s="108"/>
      <c r="F178" s="108"/>
      <c r="G178" s="108"/>
      <c r="H178" s="110"/>
      <c r="I178" s="108"/>
      <c r="J178" s="104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</row>
    <row r="179" spans="1:27" ht="16.5" customHeight="1">
      <c r="A179" s="108"/>
      <c r="B179" s="108"/>
      <c r="C179" s="108"/>
      <c r="D179" s="108"/>
      <c r="E179" s="108"/>
      <c r="F179" s="108"/>
      <c r="G179" s="108"/>
      <c r="H179" s="110"/>
      <c r="I179" s="108"/>
      <c r="J179" s="104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</row>
    <row r="180" spans="1:27" ht="16.5" customHeight="1">
      <c r="A180" s="108"/>
      <c r="B180" s="108"/>
      <c r="C180" s="108"/>
      <c r="D180" s="108"/>
      <c r="E180" s="108"/>
      <c r="F180" s="108"/>
      <c r="G180" s="108"/>
      <c r="H180" s="110"/>
      <c r="I180" s="108"/>
      <c r="J180" s="104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</row>
    <row r="181" spans="1:27" ht="16.5" customHeight="1">
      <c r="A181" s="108"/>
      <c r="B181" s="108"/>
      <c r="C181" s="108"/>
      <c r="D181" s="108"/>
      <c r="E181" s="108"/>
      <c r="F181" s="108"/>
      <c r="G181" s="108"/>
      <c r="H181" s="110"/>
      <c r="I181" s="108"/>
      <c r="J181" s="104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</row>
    <row r="182" spans="1:27" ht="16.5" customHeight="1">
      <c r="A182" s="108"/>
      <c r="B182" s="108"/>
      <c r="C182" s="108"/>
      <c r="D182" s="108"/>
      <c r="E182" s="108"/>
      <c r="F182" s="108"/>
      <c r="G182" s="108"/>
      <c r="H182" s="110"/>
      <c r="I182" s="108"/>
      <c r="J182" s="104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</row>
    <row r="183" spans="1:27" ht="16.5" customHeight="1">
      <c r="A183" s="108"/>
      <c r="B183" s="108"/>
      <c r="C183" s="108"/>
      <c r="D183" s="108"/>
      <c r="E183" s="108"/>
      <c r="F183" s="108"/>
      <c r="G183" s="108"/>
      <c r="H183" s="110"/>
      <c r="I183" s="108"/>
      <c r="J183" s="104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</row>
    <row r="184" spans="1:27" ht="16.5" customHeight="1">
      <c r="A184" s="108"/>
      <c r="B184" s="108"/>
      <c r="C184" s="108"/>
      <c r="D184" s="108"/>
      <c r="E184" s="108"/>
      <c r="F184" s="108"/>
      <c r="G184" s="108"/>
      <c r="H184" s="110"/>
      <c r="I184" s="108"/>
      <c r="J184" s="104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</row>
    <row r="185" spans="1:27" ht="16.5" customHeight="1">
      <c r="A185" s="108"/>
      <c r="B185" s="108"/>
      <c r="C185" s="108"/>
      <c r="D185" s="108"/>
      <c r="E185" s="108"/>
      <c r="F185" s="108"/>
      <c r="G185" s="108"/>
      <c r="H185" s="110"/>
      <c r="I185" s="108"/>
      <c r="J185" s="104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</row>
    <row r="186" spans="1:27" ht="16.5" customHeight="1">
      <c r="A186" s="108"/>
      <c r="B186" s="108"/>
      <c r="C186" s="108"/>
      <c r="D186" s="108"/>
      <c r="E186" s="108"/>
      <c r="F186" s="108"/>
      <c r="G186" s="108"/>
      <c r="H186" s="110"/>
      <c r="I186" s="108"/>
      <c r="J186" s="104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</row>
    <row r="187" spans="1:27" ht="16.5" customHeight="1">
      <c r="A187" s="108"/>
      <c r="B187" s="108"/>
      <c r="C187" s="108"/>
      <c r="D187" s="108"/>
      <c r="E187" s="108"/>
      <c r="F187" s="108"/>
      <c r="G187" s="108"/>
      <c r="H187" s="110"/>
      <c r="I187" s="108"/>
      <c r="J187" s="104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</row>
    <row r="188" spans="1:27" ht="16.5" customHeight="1">
      <c r="A188" s="108"/>
      <c r="B188" s="108"/>
      <c r="C188" s="108"/>
      <c r="D188" s="108"/>
      <c r="E188" s="108"/>
      <c r="F188" s="108"/>
      <c r="G188" s="108"/>
      <c r="H188" s="110"/>
      <c r="I188" s="108"/>
      <c r="J188" s="104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</row>
    <row r="189" spans="1:27" ht="16.5" customHeight="1">
      <c r="A189" s="108"/>
      <c r="B189" s="108"/>
      <c r="C189" s="108"/>
      <c r="D189" s="108"/>
      <c r="E189" s="108"/>
      <c r="F189" s="108"/>
      <c r="G189" s="108"/>
      <c r="H189" s="110"/>
      <c r="I189" s="108"/>
      <c r="J189" s="104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</row>
    <row r="190" spans="1:27" ht="16.5" customHeight="1">
      <c r="A190" s="108"/>
      <c r="B190" s="108"/>
      <c r="C190" s="108"/>
      <c r="D190" s="108"/>
      <c r="E190" s="108"/>
      <c r="F190" s="108"/>
      <c r="G190" s="108"/>
      <c r="H190" s="110"/>
      <c r="I190" s="108"/>
      <c r="J190" s="104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</row>
    <row r="191" spans="1:27" ht="16.5" customHeight="1">
      <c r="A191" s="108"/>
      <c r="B191" s="108"/>
      <c r="C191" s="108"/>
      <c r="D191" s="108"/>
      <c r="E191" s="108"/>
      <c r="F191" s="108"/>
      <c r="G191" s="108"/>
      <c r="H191" s="110"/>
      <c r="I191" s="108"/>
      <c r="J191" s="104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</row>
    <row r="192" spans="1:27" ht="16.5" customHeight="1">
      <c r="A192" s="108"/>
      <c r="B192" s="108"/>
      <c r="C192" s="108"/>
      <c r="D192" s="108"/>
      <c r="E192" s="108"/>
      <c r="F192" s="108"/>
      <c r="G192" s="108"/>
      <c r="H192" s="110"/>
      <c r="I192" s="108"/>
      <c r="J192" s="104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</row>
    <row r="193" spans="1:27" ht="16.5" customHeight="1">
      <c r="A193" s="108"/>
      <c r="B193" s="108"/>
      <c r="C193" s="108"/>
      <c r="D193" s="108"/>
      <c r="E193" s="108"/>
      <c r="F193" s="108"/>
      <c r="G193" s="108"/>
      <c r="H193" s="110"/>
      <c r="I193" s="108"/>
      <c r="J193" s="104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</row>
    <row r="194" spans="1:27" ht="16.5" customHeight="1">
      <c r="A194" s="108"/>
      <c r="B194" s="108"/>
      <c r="C194" s="108"/>
      <c r="D194" s="108"/>
      <c r="E194" s="108"/>
      <c r="F194" s="108"/>
      <c r="G194" s="108"/>
      <c r="H194" s="110"/>
      <c r="I194" s="108"/>
      <c r="J194" s="104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</row>
    <row r="195" spans="1:27" ht="16.5" customHeight="1">
      <c r="A195" s="108"/>
      <c r="B195" s="108"/>
      <c r="C195" s="108"/>
      <c r="D195" s="108"/>
      <c r="E195" s="108"/>
      <c r="F195" s="108"/>
      <c r="G195" s="108"/>
      <c r="H195" s="110"/>
      <c r="I195" s="108"/>
      <c r="J195" s="104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</row>
    <row r="196" spans="1:27" ht="16.5" customHeight="1">
      <c r="A196" s="108"/>
      <c r="B196" s="108"/>
      <c r="C196" s="108"/>
      <c r="D196" s="108"/>
      <c r="E196" s="108"/>
      <c r="F196" s="108"/>
      <c r="G196" s="108"/>
      <c r="H196" s="110"/>
      <c r="I196" s="108"/>
      <c r="J196" s="104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</row>
    <row r="197" spans="1:27" ht="16.5" customHeight="1">
      <c r="A197" s="108"/>
      <c r="B197" s="108"/>
      <c r="C197" s="108"/>
      <c r="D197" s="108"/>
      <c r="E197" s="108"/>
      <c r="F197" s="108"/>
      <c r="G197" s="108"/>
      <c r="H197" s="110"/>
      <c r="I197" s="108"/>
      <c r="J197" s="104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</row>
    <row r="198" spans="1:27" ht="16.5" customHeight="1">
      <c r="A198" s="108"/>
      <c r="B198" s="108"/>
      <c r="C198" s="108"/>
      <c r="D198" s="108"/>
      <c r="E198" s="108"/>
      <c r="F198" s="108"/>
      <c r="G198" s="108"/>
      <c r="H198" s="110"/>
      <c r="I198" s="108"/>
      <c r="J198" s="104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</row>
    <row r="199" spans="1:27" ht="16.5" customHeight="1">
      <c r="A199" s="108"/>
      <c r="B199" s="108"/>
      <c r="C199" s="108"/>
      <c r="D199" s="108"/>
      <c r="E199" s="108"/>
      <c r="F199" s="108"/>
      <c r="G199" s="108"/>
      <c r="H199" s="110"/>
      <c r="I199" s="108"/>
      <c r="J199" s="104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</row>
    <row r="200" spans="1:27" ht="16.5" customHeight="1">
      <c r="A200" s="108"/>
      <c r="B200" s="108"/>
      <c r="C200" s="108"/>
      <c r="D200" s="108"/>
      <c r="E200" s="108"/>
      <c r="F200" s="108"/>
      <c r="G200" s="108"/>
      <c r="H200" s="110"/>
      <c r="I200" s="108"/>
      <c r="J200" s="104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</row>
    <row r="201" spans="1:27" ht="16.5" customHeight="1">
      <c r="A201" s="108"/>
      <c r="B201" s="108"/>
      <c r="C201" s="108"/>
      <c r="D201" s="108"/>
      <c r="E201" s="108"/>
      <c r="F201" s="108"/>
      <c r="G201" s="108"/>
      <c r="H201" s="110"/>
      <c r="I201" s="108"/>
      <c r="J201" s="104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</row>
    <row r="202" spans="1:27" ht="16.5" customHeight="1">
      <c r="A202" s="108"/>
      <c r="B202" s="108"/>
      <c r="C202" s="108"/>
      <c r="D202" s="108"/>
      <c r="E202" s="108"/>
      <c r="F202" s="108"/>
      <c r="G202" s="108"/>
      <c r="H202" s="110"/>
      <c r="I202" s="108"/>
      <c r="J202" s="104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</row>
    <row r="203" spans="1:27" ht="16.5" customHeight="1">
      <c r="A203" s="108"/>
      <c r="B203" s="108"/>
      <c r="C203" s="108"/>
      <c r="D203" s="108"/>
      <c r="E203" s="108"/>
      <c r="F203" s="108"/>
      <c r="G203" s="108"/>
      <c r="H203" s="110"/>
      <c r="I203" s="108"/>
      <c r="J203" s="104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</row>
    <row r="204" spans="1:27" ht="16.5" customHeight="1">
      <c r="A204" s="108"/>
      <c r="B204" s="108"/>
      <c r="C204" s="108"/>
      <c r="D204" s="108"/>
      <c r="E204" s="108"/>
      <c r="F204" s="108"/>
      <c r="G204" s="108"/>
      <c r="H204" s="110"/>
      <c r="I204" s="108"/>
      <c r="J204" s="104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</row>
    <row r="205" spans="1:27" ht="16.5" customHeight="1">
      <c r="A205" s="108"/>
      <c r="B205" s="108"/>
      <c r="C205" s="108"/>
      <c r="D205" s="108"/>
      <c r="E205" s="108"/>
      <c r="F205" s="108"/>
      <c r="G205" s="108"/>
      <c r="H205" s="110"/>
      <c r="I205" s="108"/>
      <c r="J205" s="104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</row>
    <row r="206" spans="1:27" ht="16.5" customHeight="1">
      <c r="A206" s="108"/>
      <c r="B206" s="108"/>
      <c r="C206" s="108"/>
      <c r="D206" s="108"/>
      <c r="E206" s="108"/>
      <c r="F206" s="108"/>
      <c r="G206" s="108"/>
      <c r="H206" s="110"/>
      <c r="I206" s="108"/>
      <c r="J206" s="104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</row>
    <row r="207" spans="1:27" ht="16.5" customHeight="1">
      <c r="A207" s="108"/>
      <c r="B207" s="108"/>
      <c r="C207" s="108"/>
      <c r="D207" s="108"/>
      <c r="E207" s="108"/>
      <c r="F207" s="108"/>
      <c r="G207" s="108"/>
      <c r="H207" s="110"/>
      <c r="I207" s="108"/>
      <c r="J207" s="104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</row>
    <row r="208" spans="1:27" ht="16.5" customHeight="1">
      <c r="A208" s="108"/>
      <c r="B208" s="108"/>
      <c r="C208" s="108"/>
      <c r="D208" s="108"/>
      <c r="E208" s="108"/>
      <c r="F208" s="108"/>
      <c r="G208" s="108"/>
      <c r="H208" s="110"/>
      <c r="I208" s="108"/>
      <c r="J208" s="104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</row>
    <row r="209" spans="1:27" ht="16.5" customHeight="1">
      <c r="A209" s="108"/>
      <c r="B209" s="108"/>
      <c r="C209" s="108"/>
      <c r="D209" s="108"/>
      <c r="E209" s="108"/>
      <c r="F209" s="108"/>
      <c r="G209" s="108"/>
      <c r="H209" s="110"/>
      <c r="I209" s="108"/>
      <c r="J209" s="104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</row>
    <row r="210" spans="1:27" ht="16.5" customHeight="1">
      <c r="A210" s="108"/>
      <c r="B210" s="108"/>
      <c r="C210" s="108"/>
      <c r="D210" s="108"/>
      <c r="E210" s="108"/>
      <c r="F210" s="108"/>
      <c r="G210" s="108"/>
      <c r="H210" s="110"/>
      <c r="I210" s="108"/>
      <c r="J210" s="104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</row>
    <row r="211" spans="1:27" ht="16.5" customHeight="1">
      <c r="A211" s="108"/>
      <c r="B211" s="108"/>
      <c r="C211" s="108"/>
      <c r="D211" s="108"/>
      <c r="E211" s="108"/>
      <c r="F211" s="108"/>
      <c r="G211" s="108"/>
      <c r="H211" s="110"/>
      <c r="I211" s="108"/>
      <c r="J211" s="104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</row>
    <row r="212" spans="1:27" ht="16.5" customHeight="1">
      <c r="A212" s="108"/>
      <c r="B212" s="108"/>
      <c r="C212" s="108"/>
      <c r="D212" s="108"/>
      <c r="E212" s="108"/>
      <c r="F212" s="108"/>
      <c r="G212" s="108"/>
      <c r="H212" s="110"/>
      <c r="I212" s="108"/>
      <c r="J212" s="104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</row>
    <row r="213" spans="1:27" ht="16.5" customHeight="1">
      <c r="A213" s="108"/>
      <c r="B213" s="108"/>
      <c r="C213" s="108"/>
      <c r="D213" s="108"/>
      <c r="E213" s="108"/>
      <c r="F213" s="108"/>
      <c r="G213" s="108"/>
      <c r="H213" s="110"/>
      <c r="I213" s="108"/>
      <c r="J213" s="104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</row>
    <row r="214" spans="1:27" ht="16.5" customHeight="1">
      <c r="A214" s="108"/>
      <c r="B214" s="108"/>
      <c r="C214" s="108"/>
      <c r="D214" s="108"/>
      <c r="E214" s="108"/>
      <c r="F214" s="108"/>
      <c r="G214" s="108"/>
      <c r="H214" s="110"/>
      <c r="I214" s="108"/>
      <c r="J214" s="104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</row>
    <row r="215" spans="1:27" ht="16.5" customHeight="1">
      <c r="A215" s="108"/>
      <c r="B215" s="108"/>
      <c r="C215" s="108"/>
      <c r="D215" s="108"/>
      <c r="E215" s="108"/>
      <c r="F215" s="108"/>
      <c r="G215" s="108"/>
      <c r="H215" s="110"/>
      <c r="I215" s="108"/>
      <c r="J215" s="104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</row>
    <row r="216" spans="1:27" ht="16.5" customHeight="1">
      <c r="A216" s="108"/>
      <c r="B216" s="108"/>
      <c r="C216" s="108"/>
      <c r="D216" s="108"/>
      <c r="E216" s="108"/>
      <c r="F216" s="108"/>
      <c r="G216" s="108"/>
      <c r="H216" s="110"/>
      <c r="I216" s="108"/>
      <c r="J216" s="104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</row>
    <row r="217" spans="1:27" ht="16.5" customHeight="1">
      <c r="A217" s="108"/>
      <c r="B217" s="108"/>
      <c r="C217" s="108"/>
      <c r="D217" s="108"/>
      <c r="E217" s="108"/>
      <c r="F217" s="108"/>
      <c r="G217" s="108"/>
      <c r="H217" s="110"/>
      <c r="I217" s="108"/>
      <c r="J217" s="104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</row>
    <row r="218" spans="1:27" ht="16.5" customHeight="1">
      <c r="A218" s="108"/>
      <c r="B218" s="108"/>
      <c r="C218" s="108"/>
      <c r="D218" s="108"/>
      <c r="E218" s="108"/>
      <c r="F218" s="108"/>
      <c r="G218" s="108"/>
      <c r="H218" s="110"/>
      <c r="I218" s="108"/>
      <c r="J218" s="104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</row>
    <row r="219" spans="1:27" ht="16.5" customHeight="1">
      <c r="A219" s="108"/>
      <c r="B219" s="108"/>
      <c r="C219" s="108"/>
      <c r="D219" s="108"/>
      <c r="E219" s="108"/>
      <c r="F219" s="108"/>
      <c r="G219" s="108"/>
      <c r="H219" s="110"/>
      <c r="I219" s="108"/>
      <c r="J219" s="104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</row>
    <row r="220" spans="1:27" ht="16.5" customHeight="1">
      <c r="A220" s="108"/>
      <c r="B220" s="108"/>
      <c r="C220" s="108"/>
      <c r="D220" s="108"/>
      <c r="E220" s="108"/>
      <c r="F220" s="108"/>
      <c r="G220" s="108"/>
      <c r="H220" s="110"/>
      <c r="I220" s="108"/>
      <c r="J220" s="104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</row>
    <row r="221" spans="1:27" ht="16.5" customHeight="1">
      <c r="A221" s="108"/>
      <c r="B221" s="108"/>
      <c r="C221" s="108"/>
      <c r="D221" s="108"/>
      <c r="E221" s="108"/>
      <c r="F221" s="108"/>
      <c r="G221" s="108"/>
      <c r="H221" s="110"/>
      <c r="I221" s="108"/>
      <c r="J221" s="104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</row>
    <row r="222" spans="1:27" ht="16.5" customHeight="1">
      <c r="A222" s="108"/>
      <c r="B222" s="108"/>
      <c r="C222" s="108"/>
      <c r="D222" s="108"/>
      <c r="E222" s="108"/>
      <c r="F222" s="108"/>
      <c r="G222" s="108"/>
      <c r="H222" s="110"/>
      <c r="I222" s="108"/>
      <c r="J222" s="104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</row>
    <row r="223" spans="1:27" ht="16.5" customHeight="1">
      <c r="A223" s="108"/>
      <c r="B223" s="108"/>
      <c r="C223" s="108"/>
      <c r="D223" s="108"/>
      <c r="E223" s="108"/>
      <c r="F223" s="108"/>
      <c r="G223" s="108"/>
      <c r="H223" s="110"/>
      <c r="I223" s="108"/>
      <c r="J223" s="104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</row>
    <row r="224" spans="1:27" ht="16.5" customHeight="1">
      <c r="A224" s="108"/>
      <c r="B224" s="108"/>
      <c r="C224" s="108"/>
      <c r="D224" s="108"/>
      <c r="E224" s="108"/>
      <c r="F224" s="108"/>
      <c r="G224" s="108"/>
      <c r="H224" s="110"/>
      <c r="I224" s="108"/>
      <c r="J224" s="104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</row>
    <row r="225" spans="1:27" ht="16.5" customHeight="1">
      <c r="A225" s="108"/>
      <c r="B225" s="108"/>
      <c r="C225" s="108"/>
      <c r="D225" s="108"/>
      <c r="E225" s="108"/>
      <c r="F225" s="108"/>
      <c r="G225" s="108"/>
      <c r="H225" s="110"/>
      <c r="I225" s="108"/>
      <c r="J225" s="104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</row>
    <row r="226" spans="1:27" ht="16.5" customHeight="1">
      <c r="A226" s="108"/>
      <c r="B226" s="108"/>
      <c r="C226" s="108"/>
      <c r="D226" s="108"/>
      <c r="E226" s="108"/>
      <c r="F226" s="108"/>
      <c r="G226" s="108"/>
      <c r="H226" s="110"/>
      <c r="I226" s="108"/>
      <c r="J226" s="104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6.5" customHeight="1">
      <c r="A227" s="108"/>
      <c r="B227" s="108"/>
      <c r="C227" s="108"/>
      <c r="D227" s="108"/>
      <c r="E227" s="108"/>
      <c r="F227" s="108"/>
      <c r="G227" s="108"/>
      <c r="H227" s="110"/>
      <c r="I227" s="108"/>
      <c r="J227" s="104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</row>
    <row r="228" spans="1:27" ht="16.5" customHeight="1">
      <c r="A228" s="108"/>
      <c r="B228" s="108"/>
      <c r="C228" s="108"/>
      <c r="D228" s="108"/>
      <c r="E228" s="108"/>
      <c r="F228" s="108"/>
      <c r="G228" s="108"/>
      <c r="H228" s="110"/>
      <c r="I228" s="108"/>
      <c r="J228" s="104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</row>
    <row r="229" spans="1:27" ht="16.5" customHeight="1">
      <c r="A229" s="108"/>
      <c r="B229" s="108"/>
      <c r="C229" s="108"/>
      <c r="D229" s="108"/>
      <c r="E229" s="108"/>
      <c r="F229" s="108"/>
      <c r="G229" s="108"/>
      <c r="H229" s="110"/>
      <c r="I229" s="108"/>
      <c r="J229" s="104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</row>
    <row r="230" spans="1:27" ht="16.5" customHeight="1">
      <c r="A230" s="108"/>
      <c r="B230" s="108"/>
      <c r="C230" s="108"/>
      <c r="D230" s="108"/>
      <c r="E230" s="108"/>
      <c r="F230" s="108"/>
      <c r="G230" s="108"/>
      <c r="H230" s="110"/>
      <c r="I230" s="108"/>
      <c r="J230" s="104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</row>
    <row r="231" spans="1:27" ht="16.5" customHeight="1">
      <c r="A231" s="108"/>
      <c r="B231" s="108"/>
      <c r="C231" s="108"/>
      <c r="D231" s="108"/>
      <c r="E231" s="108"/>
      <c r="F231" s="108"/>
      <c r="G231" s="108"/>
      <c r="H231" s="110"/>
      <c r="I231" s="108"/>
      <c r="J231" s="104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</row>
    <row r="232" spans="1:27" ht="16.5" customHeight="1">
      <c r="A232" s="108"/>
      <c r="B232" s="108"/>
      <c r="C232" s="108"/>
      <c r="D232" s="108"/>
      <c r="E232" s="108"/>
      <c r="F232" s="108"/>
      <c r="G232" s="108"/>
      <c r="H232" s="110"/>
      <c r="I232" s="108"/>
      <c r="J232" s="104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</row>
    <row r="233" spans="1:27" ht="16.5" customHeight="1">
      <c r="A233" s="108"/>
      <c r="B233" s="108"/>
      <c r="C233" s="108"/>
      <c r="D233" s="108"/>
      <c r="E233" s="108"/>
      <c r="F233" s="108"/>
      <c r="G233" s="108"/>
      <c r="H233" s="110"/>
      <c r="I233" s="108"/>
      <c r="J233" s="104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</row>
    <row r="234" spans="1:27" ht="16.5" customHeight="1">
      <c r="A234" s="108"/>
      <c r="B234" s="108"/>
      <c r="C234" s="108"/>
      <c r="D234" s="108"/>
      <c r="E234" s="108"/>
      <c r="F234" s="108"/>
      <c r="G234" s="108"/>
      <c r="H234" s="110"/>
      <c r="I234" s="108"/>
      <c r="J234" s="104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</row>
    <row r="235" spans="1:27" ht="16.5" customHeight="1">
      <c r="A235" s="108"/>
      <c r="B235" s="108"/>
      <c r="C235" s="108"/>
      <c r="D235" s="108"/>
      <c r="E235" s="108"/>
      <c r="F235" s="108"/>
      <c r="G235" s="108"/>
      <c r="H235" s="110"/>
      <c r="I235" s="108"/>
      <c r="J235" s="104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</row>
    <row r="236" spans="1:27" ht="16.5" customHeight="1">
      <c r="A236" s="108"/>
      <c r="B236" s="108"/>
      <c r="C236" s="108"/>
      <c r="D236" s="108"/>
      <c r="E236" s="108"/>
      <c r="F236" s="108"/>
      <c r="G236" s="108"/>
      <c r="H236" s="110"/>
      <c r="I236" s="108"/>
      <c r="J236" s="104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</row>
    <row r="237" spans="1:27" ht="16.5" customHeight="1">
      <c r="A237" s="108"/>
      <c r="B237" s="108"/>
      <c r="C237" s="108"/>
      <c r="D237" s="108"/>
      <c r="E237" s="108"/>
      <c r="F237" s="108"/>
      <c r="G237" s="108"/>
      <c r="H237" s="110"/>
      <c r="I237" s="108"/>
      <c r="J237" s="104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</row>
    <row r="238" spans="1:27" ht="16.5" customHeight="1">
      <c r="A238" s="108"/>
      <c r="B238" s="108"/>
      <c r="C238" s="108"/>
      <c r="D238" s="108"/>
      <c r="E238" s="108"/>
      <c r="F238" s="108"/>
      <c r="G238" s="108"/>
      <c r="H238" s="110"/>
      <c r="I238" s="108"/>
      <c r="J238" s="104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</row>
    <row r="239" spans="1:27" ht="16.5" customHeight="1">
      <c r="A239" s="108"/>
      <c r="B239" s="108"/>
      <c r="C239" s="108"/>
      <c r="D239" s="108"/>
      <c r="E239" s="108"/>
      <c r="F239" s="108"/>
      <c r="G239" s="108"/>
      <c r="H239" s="110"/>
      <c r="I239" s="108"/>
      <c r="J239" s="104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</row>
    <row r="240" spans="1:27" ht="16.5" customHeight="1">
      <c r="A240" s="108"/>
      <c r="B240" s="108"/>
      <c r="C240" s="108"/>
      <c r="D240" s="108"/>
      <c r="E240" s="108"/>
      <c r="F240" s="108"/>
      <c r="G240" s="108"/>
      <c r="H240" s="110"/>
      <c r="I240" s="108"/>
      <c r="J240" s="104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</row>
    <row r="241" spans="1:27" ht="16.5" customHeight="1">
      <c r="A241" s="108"/>
      <c r="B241" s="108"/>
      <c r="C241" s="108"/>
      <c r="D241" s="108"/>
      <c r="E241" s="108"/>
      <c r="F241" s="108"/>
      <c r="G241" s="108"/>
      <c r="H241" s="110"/>
      <c r="I241" s="108"/>
      <c r="J241" s="104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</row>
    <row r="242" spans="1:27" ht="16.5" customHeight="1">
      <c r="A242" s="108"/>
      <c r="B242" s="108"/>
      <c r="C242" s="108"/>
      <c r="D242" s="108"/>
      <c r="E242" s="108"/>
      <c r="F242" s="108"/>
      <c r="G242" s="108"/>
      <c r="H242" s="110"/>
      <c r="I242" s="108"/>
      <c r="J242" s="104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</row>
    <row r="243" spans="1:27" ht="16.5" customHeight="1">
      <c r="A243" s="108"/>
      <c r="B243" s="108"/>
      <c r="C243" s="108"/>
      <c r="D243" s="108"/>
      <c r="E243" s="108"/>
      <c r="F243" s="108"/>
      <c r="G243" s="108"/>
      <c r="H243" s="110"/>
      <c r="I243" s="108"/>
      <c r="J243" s="104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</row>
    <row r="244" spans="1:27" ht="16.5" customHeight="1">
      <c r="A244" s="108"/>
      <c r="B244" s="108"/>
      <c r="C244" s="108"/>
      <c r="D244" s="108"/>
      <c r="E244" s="108"/>
      <c r="F244" s="108"/>
      <c r="G244" s="108"/>
      <c r="H244" s="110"/>
      <c r="I244" s="108"/>
      <c r="J244" s="104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</row>
    <row r="245" spans="1:27" ht="16.5" customHeight="1">
      <c r="A245" s="108"/>
      <c r="B245" s="108"/>
      <c r="C245" s="108"/>
      <c r="D245" s="108"/>
      <c r="E245" s="108"/>
      <c r="F245" s="108"/>
      <c r="G245" s="108"/>
      <c r="H245" s="110"/>
      <c r="I245" s="108"/>
      <c r="J245" s="104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</row>
    <row r="246" spans="1:27" ht="16.5" customHeight="1">
      <c r="A246" s="108"/>
      <c r="B246" s="108"/>
      <c r="C246" s="108"/>
      <c r="D246" s="108"/>
      <c r="E246" s="108"/>
      <c r="F246" s="108"/>
      <c r="G246" s="108"/>
      <c r="H246" s="110"/>
      <c r="I246" s="108"/>
      <c r="J246" s="104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</row>
    <row r="247" spans="1:27" ht="16.5" customHeight="1">
      <c r="A247" s="108"/>
      <c r="B247" s="108"/>
      <c r="C247" s="108"/>
      <c r="D247" s="108"/>
      <c r="E247" s="108"/>
      <c r="F247" s="108"/>
      <c r="G247" s="108"/>
      <c r="H247" s="110"/>
      <c r="I247" s="108"/>
      <c r="J247" s="104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</row>
    <row r="248" spans="1:27" ht="16.5" customHeight="1">
      <c r="A248" s="108"/>
      <c r="B248" s="108"/>
      <c r="C248" s="108"/>
      <c r="D248" s="108"/>
      <c r="E248" s="108"/>
      <c r="F248" s="108"/>
      <c r="G248" s="108"/>
      <c r="H248" s="110"/>
      <c r="I248" s="108"/>
      <c r="J248" s="104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</row>
    <row r="249" spans="1:27" ht="16.5" customHeight="1">
      <c r="A249" s="108"/>
      <c r="B249" s="108"/>
      <c r="C249" s="108"/>
      <c r="D249" s="108"/>
      <c r="E249" s="108"/>
      <c r="F249" s="108"/>
      <c r="G249" s="108"/>
      <c r="H249" s="110"/>
      <c r="I249" s="108"/>
      <c r="J249" s="104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</row>
    <row r="250" spans="1:27" ht="16.5" customHeight="1">
      <c r="A250" s="108"/>
      <c r="B250" s="108"/>
      <c r="C250" s="108"/>
      <c r="D250" s="108"/>
      <c r="E250" s="108"/>
      <c r="F250" s="108"/>
      <c r="G250" s="108"/>
      <c r="H250" s="110"/>
      <c r="I250" s="108"/>
      <c r="J250" s="104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</row>
    <row r="251" spans="1:27" ht="16.5" customHeight="1">
      <c r="A251" s="108"/>
      <c r="B251" s="108"/>
      <c r="C251" s="108"/>
      <c r="D251" s="108"/>
      <c r="E251" s="108"/>
      <c r="F251" s="108"/>
      <c r="G251" s="108"/>
      <c r="H251" s="110"/>
      <c r="I251" s="108"/>
      <c r="J251" s="104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</row>
    <row r="252" spans="1:27" ht="16.5" customHeight="1">
      <c r="A252" s="108"/>
      <c r="B252" s="108"/>
      <c r="C252" s="108"/>
      <c r="D252" s="108"/>
      <c r="E252" s="108"/>
      <c r="F252" s="108"/>
      <c r="G252" s="108"/>
      <c r="H252" s="110"/>
      <c r="I252" s="108"/>
      <c r="J252" s="104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</row>
    <row r="253" spans="1:27" ht="16.5" customHeight="1">
      <c r="A253" s="108"/>
      <c r="B253" s="108"/>
      <c r="C253" s="108"/>
      <c r="D253" s="108"/>
      <c r="E253" s="108"/>
      <c r="F253" s="108"/>
      <c r="G253" s="108"/>
      <c r="H253" s="110"/>
      <c r="I253" s="108"/>
      <c r="J253" s="104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</row>
    <row r="254" spans="1:27" ht="16.5" customHeight="1">
      <c r="A254" s="108"/>
      <c r="B254" s="108"/>
      <c r="C254" s="108"/>
      <c r="D254" s="108"/>
      <c r="E254" s="108"/>
      <c r="F254" s="108"/>
      <c r="G254" s="108"/>
      <c r="H254" s="110"/>
      <c r="I254" s="108"/>
      <c r="J254" s="104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</row>
    <row r="255" spans="1:27" ht="16.5" customHeight="1">
      <c r="A255" s="108"/>
      <c r="B255" s="108"/>
      <c r="C255" s="108"/>
      <c r="D255" s="108"/>
      <c r="E255" s="108"/>
      <c r="F255" s="108"/>
      <c r="G255" s="108"/>
      <c r="H255" s="110"/>
      <c r="I255" s="108"/>
      <c r="J255" s="104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</row>
    <row r="256" spans="1:27" ht="16.5" customHeight="1">
      <c r="A256" s="108"/>
      <c r="B256" s="108"/>
      <c r="C256" s="108"/>
      <c r="D256" s="108"/>
      <c r="E256" s="108"/>
      <c r="F256" s="108"/>
      <c r="G256" s="108"/>
      <c r="H256" s="110"/>
      <c r="I256" s="108"/>
      <c r="J256" s="104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</row>
    <row r="257" spans="1:27" ht="16.5" customHeight="1">
      <c r="A257" s="108"/>
      <c r="B257" s="108"/>
      <c r="C257" s="108"/>
      <c r="D257" s="108"/>
      <c r="E257" s="108"/>
      <c r="F257" s="108"/>
      <c r="G257" s="108"/>
      <c r="H257" s="110"/>
      <c r="I257" s="108"/>
      <c r="J257" s="104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</row>
    <row r="258" spans="1:27" ht="16.5" customHeight="1">
      <c r="A258" s="108"/>
      <c r="B258" s="108"/>
      <c r="C258" s="108"/>
      <c r="D258" s="108"/>
      <c r="E258" s="108"/>
      <c r="F258" s="108"/>
      <c r="G258" s="108"/>
      <c r="H258" s="110"/>
      <c r="I258" s="108"/>
      <c r="J258" s="104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</row>
    <row r="259" spans="1:27" ht="16.5" customHeight="1">
      <c r="A259" s="108"/>
      <c r="B259" s="108"/>
      <c r="C259" s="108"/>
      <c r="D259" s="108"/>
      <c r="E259" s="108"/>
      <c r="F259" s="108"/>
      <c r="G259" s="108"/>
      <c r="H259" s="110"/>
      <c r="I259" s="108"/>
      <c r="J259" s="104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</row>
    <row r="260" spans="1:27" ht="16.5" customHeight="1">
      <c r="A260" s="108"/>
      <c r="B260" s="108"/>
      <c r="C260" s="108"/>
      <c r="D260" s="108"/>
      <c r="E260" s="108"/>
      <c r="F260" s="108"/>
      <c r="G260" s="108"/>
      <c r="H260" s="110"/>
      <c r="I260" s="108"/>
      <c r="J260" s="104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</row>
    <row r="261" spans="1:27" ht="16.5" customHeight="1">
      <c r="A261" s="108"/>
      <c r="B261" s="108"/>
      <c r="C261" s="108"/>
      <c r="D261" s="108"/>
      <c r="E261" s="108"/>
      <c r="F261" s="108"/>
      <c r="G261" s="108"/>
      <c r="H261" s="110"/>
      <c r="I261" s="108"/>
      <c r="J261" s="104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</row>
    <row r="262" spans="1:27" ht="16.5" customHeight="1">
      <c r="A262" s="108"/>
      <c r="B262" s="108"/>
      <c r="C262" s="108"/>
      <c r="D262" s="108"/>
      <c r="E262" s="108"/>
      <c r="F262" s="108"/>
      <c r="G262" s="108"/>
      <c r="H262" s="110"/>
      <c r="I262" s="108"/>
      <c r="J262" s="104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</row>
    <row r="263" spans="1:27" ht="16.5" customHeight="1">
      <c r="A263" s="108"/>
      <c r="B263" s="108"/>
      <c r="C263" s="108"/>
      <c r="D263" s="108"/>
      <c r="E263" s="108"/>
      <c r="F263" s="108"/>
      <c r="G263" s="108"/>
      <c r="H263" s="110"/>
      <c r="I263" s="108"/>
      <c r="J263" s="104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</row>
    <row r="264" spans="1:27" ht="16.5" customHeight="1">
      <c r="A264" s="108"/>
      <c r="B264" s="108"/>
      <c r="C264" s="108"/>
      <c r="D264" s="108"/>
      <c r="E264" s="108"/>
      <c r="F264" s="108"/>
      <c r="G264" s="108"/>
      <c r="H264" s="110"/>
      <c r="I264" s="108"/>
      <c r="J264" s="104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</row>
    <row r="265" spans="1:27" ht="16.5" customHeight="1">
      <c r="A265" s="108"/>
      <c r="B265" s="108"/>
      <c r="C265" s="108"/>
      <c r="D265" s="108"/>
      <c r="E265" s="108"/>
      <c r="F265" s="108"/>
      <c r="G265" s="108"/>
      <c r="H265" s="110"/>
      <c r="I265" s="108"/>
      <c r="J265" s="104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</row>
    <row r="266" spans="1:27" ht="16.5" customHeight="1">
      <c r="A266" s="108"/>
      <c r="B266" s="108"/>
      <c r="C266" s="108"/>
      <c r="D266" s="108"/>
      <c r="E266" s="108"/>
      <c r="F266" s="108"/>
      <c r="G266" s="108"/>
      <c r="H266" s="110"/>
      <c r="I266" s="108"/>
      <c r="J266" s="104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</row>
    <row r="267" spans="1:27" ht="16.5" customHeight="1">
      <c r="A267" s="108"/>
      <c r="B267" s="108"/>
      <c r="C267" s="108"/>
      <c r="D267" s="108"/>
      <c r="E267" s="108"/>
      <c r="F267" s="108"/>
      <c r="G267" s="108"/>
      <c r="H267" s="110"/>
      <c r="I267" s="108"/>
      <c r="J267" s="104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</row>
    <row r="268" spans="1:27" ht="16.5" customHeight="1">
      <c r="A268" s="108"/>
      <c r="B268" s="108"/>
      <c r="C268" s="108"/>
      <c r="D268" s="108"/>
      <c r="E268" s="108"/>
      <c r="F268" s="108"/>
      <c r="G268" s="108"/>
      <c r="H268" s="110"/>
      <c r="I268" s="108"/>
      <c r="J268" s="104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</row>
    <row r="269" spans="1:27" ht="16.5" customHeight="1">
      <c r="A269" s="108"/>
      <c r="B269" s="108"/>
      <c r="C269" s="108"/>
      <c r="D269" s="108"/>
      <c r="E269" s="108"/>
      <c r="F269" s="108"/>
      <c r="G269" s="108"/>
      <c r="H269" s="110"/>
      <c r="I269" s="108"/>
      <c r="J269" s="104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</row>
    <row r="270" spans="1:27" ht="16.5" customHeight="1">
      <c r="A270" s="108"/>
      <c r="B270" s="108"/>
      <c r="C270" s="108"/>
      <c r="D270" s="108"/>
      <c r="E270" s="108"/>
      <c r="F270" s="108"/>
      <c r="G270" s="108"/>
      <c r="H270" s="110"/>
      <c r="I270" s="108"/>
      <c r="J270" s="104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</row>
    <row r="271" spans="1:27" ht="16.5" customHeight="1">
      <c r="A271" s="108"/>
      <c r="B271" s="108"/>
      <c r="C271" s="108"/>
      <c r="D271" s="108"/>
      <c r="E271" s="108"/>
      <c r="F271" s="108"/>
      <c r="G271" s="108"/>
      <c r="H271" s="110"/>
      <c r="I271" s="108"/>
      <c r="J271" s="104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</row>
    <row r="272" spans="1:27" ht="16.5" customHeight="1">
      <c r="A272" s="108"/>
      <c r="B272" s="108"/>
      <c r="C272" s="108"/>
      <c r="D272" s="108"/>
      <c r="E272" s="108"/>
      <c r="F272" s="108"/>
      <c r="G272" s="108"/>
      <c r="H272" s="110"/>
      <c r="I272" s="108"/>
      <c r="J272" s="104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</row>
    <row r="273" spans="1:27" ht="16.5" customHeight="1">
      <c r="A273" s="108"/>
      <c r="B273" s="108"/>
      <c r="C273" s="108"/>
      <c r="D273" s="108"/>
      <c r="E273" s="108"/>
      <c r="F273" s="108"/>
      <c r="G273" s="108"/>
      <c r="H273" s="110"/>
      <c r="I273" s="108"/>
      <c r="J273" s="104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</row>
    <row r="274" spans="1:27" ht="16.5" customHeight="1">
      <c r="A274" s="108"/>
      <c r="B274" s="108"/>
      <c r="C274" s="108"/>
      <c r="D274" s="108"/>
      <c r="E274" s="108"/>
      <c r="F274" s="108"/>
      <c r="G274" s="108"/>
      <c r="H274" s="110"/>
      <c r="I274" s="108"/>
      <c r="J274" s="104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</row>
    <row r="275" spans="1:27" ht="16.5" customHeight="1">
      <c r="A275" s="108"/>
      <c r="B275" s="108"/>
      <c r="C275" s="108"/>
      <c r="D275" s="108"/>
      <c r="E275" s="108"/>
      <c r="F275" s="108"/>
      <c r="G275" s="108"/>
      <c r="H275" s="110"/>
      <c r="I275" s="108"/>
      <c r="J275" s="104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</row>
    <row r="276" spans="1:27" ht="16.5" customHeight="1">
      <c r="A276" s="108"/>
      <c r="B276" s="108"/>
      <c r="C276" s="108"/>
      <c r="D276" s="108"/>
      <c r="E276" s="108"/>
      <c r="F276" s="108"/>
      <c r="G276" s="108"/>
      <c r="H276" s="110"/>
      <c r="I276" s="108"/>
      <c r="J276" s="104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</row>
    <row r="277" spans="1:27" ht="16.5" customHeight="1">
      <c r="A277" s="108"/>
      <c r="B277" s="108"/>
      <c r="C277" s="108"/>
      <c r="D277" s="108"/>
      <c r="E277" s="108"/>
      <c r="F277" s="108"/>
      <c r="G277" s="108"/>
      <c r="H277" s="110"/>
      <c r="I277" s="108"/>
      <c r="J277" s="104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</row>
    <row r="278" spans="1:27" ht="16.5" customHeight="1">
      <c r="A278" s="108"/>
      <c r="B278" s="108"/>
      <c r="C278" s="108"/>
      <c r="D278" s="108"/>
      <c r="E278" s="108"/>
      <c r="F278" s="108"/>
      <c r="G278" s="108"/>
      <c r="H278" s="110"/>
      <c r="I278" s="108"/>
      <c r="J278" s="104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</row>
    <row r="279" spans="1:27" ht="16.5" customHeight="1">
      <c r="A279" s="108"/>
      <c r="B279" s="108"/>
      <c r="C279" s="108"/>
      <c r="D279" s="108"/>
      <c r="E279" s="108"/>
      <c r="F279" s="108"/>
      <c r="G279" s="108"/>
      <c r="H279" s="110"/>
      <c r="I279" s="108"/>
      <c r="J279" s="104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</row>
    <row r="280" spans="1:27" ht="16.5" customHeight="1">
      <c r="A280" s="108"/>
      <c r="B280" s="108"/>
      <c r="C280" s="108"/>
      <c r="D280" s="108"/>
      <c r="E280" s="108"/>
      <c r="F280" s="108"/>
      <c r="G280" s="108"/>
      <c r="H280" s="110"/>
      <c r="I280" s="108"/>
      <c r="J280" s="104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</row>
    <row r="281" spans="1:27" ht="16.5" customHeight="1">
      <c r="A281" s="108"/>
      <c r="B281" s="108"/>
      <c r="C281" s="108"/>
      <c r="D281" s="108"/>
      <c r="E281" s="108"/>
      <c r="F281" s="108"/>
      <c r="G281" s="108"/>
      <c r="H281" s="110"/>
      <c r="I281" s="108"/>
      <c r="J281" s="104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</row>
    <row r="282" spans="1:27" ht="16.5" customHeight="1">
      <c r="A282" s="108"/>
      <c r="B282" s="108"/>
      <c r="C282" s="108"/>
      <c r="D282" s="108"/>
      <c r="E282" s="108"/>
      <c r="F282" s="108"/>
      <c r="G282" s="108"/>
      <c r="H282" s="110"/>
      <c r="I282" s="108"/>
      <c r="J282" s="104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</row>
    <row r="283" spans="1:27" ht="16.5" customHeight="1">
      <c r="A283" s="108"/>
      <c r="B283" s="108"/>
      <c r="C283" s="108"/>
      <c r="D283" s="108"/>
      <c r="E283" s="108"/>
      <c r="F283" s="108"/>
      <c r="G283" s="108"/>
      <c r="H283" s="110"/>
      <c r="I283" s="108"/>
      <c r="J283" s="104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</row>
    <row r="284" spans="1:27" ht="16.5" customHeight="1">
      <c r="A284" s="108"/>
      <c r="B284" s="108"/>
      <c r="C284" s="108"/>
      <c r="D284" s="108"/>
      <c r="E284" s="108"/>
      <c r="F284" s="108"/>
      <c r="G284" s="108"/>
      <c r="H284" s="110"/>
      <c r="I284" s="108"/>
      <c r="J284" s="104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</row>
    <row r="285" spans="1:27" ht="16.5" customHeight="1">
      <c r="A285" s="108"/>
      <c r="B285" s="108"/>
      <c r="C285" s="108"/>
      <c r="D285" s="108"/>
      <c r="E285" s="108"/>
      <c r="F285" s="108"/>
      <c r="G285" s="108"/>
      <c r="H285" s="110"/>
      <c r="I285" s="108"/>
      <c r="J285" s="104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</row>
    <row r="286" spans="1:27" ht="16.5" customHeight="1">
      <c r="A286" s="108"/>
      <c r="B286" s="108"/>
      <c r="C286" s="108"/>
      <c r="D286" s="108"/>
      <c r="E286" s="108"/>
      <c r="F286" s="108"/>
      <c r="G286" s="108"/>
      <c r="H286" s="110"/>
      <c r="I286" s="108"/>
      <c r="J286" s="104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</row>
    <row r="287" spans="1:27" ht="16.5" customHeight="1">
      <c r="A287" s="108"/>
      <c r="B287" s="108"/>
      <c r="C287" s="108"/>
      <c r="D287" s="108"/>
      <c r="E287" s="108"/>
      <c r="F287" s="108"/>
      <c r="G287" s="108"/>
      <c r="H287" s="110"/>
      <c r="I287" s="108"/>
      <c r="J287" s="104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</row>
    <row r="288" spans="1:27" ht="16.5" customHeight="1">
      <c r="A288" s="108"/>
      <c r="B288" s="108"/>
      <c r="C288" s="108"/>
      <c r="D288" s="108"/>
      <c r="E288" s="108"/>
      <c r="F288" s="108"/>
      <c r="G288" s="108"/>
      <c r="H288" s="110"/>
      <c r="I288" s="108"/>
      <c r="J288" s="104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</row>
    <row r="289" spans="1:27" ht="16.5" customHeight="1">
      <c r="A289" s="108"/>
      <c r="B289" s="108"/>
      <c r="C289" s="108"/>
      <c r="D289" s="108"/>
      <c r="E289" s="108"/>
      <c r="F289" s="108"/>
      <c r="G289" s="108"/>
      <c r="H289" s="110"/>
      <c r="I289" s="108"/>
      <c r="J289" s="104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</row>
    <row r="290" spans="1:27" ht="16.5" customHeight="1">
      <c r="A290" s="108"/>
      <c r="B290" s="108"/>
      <c r="C290" s="108"/>
      <c r="D290" s="108"/>
      <c r="E290" s="108"/>
      <c r="F290" s="108"/>
      <c r="G290" s="108"/>
      <c r="H290" s="110"/>
      <c r="I290" s="108"/>
      <c r="J290" s="104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</row>
    <row r="291" spans="1:27" ht="16.5" customHeight="1">
      <c r="A291" s="108"/>
      <c r="B291" s="108"/>
      <c r="C291" s="108"/>
      <c r="D291" s="108"/>
      <c r="E291" s="108"/>
      <c r="F291" s="108"/>
      <c r="G291" s="108"/>
      <c r="H291" s="110"/>
      <c r="I291" s="108"/>
      <c r="J291" s="104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</row>
    <row r="292" spans="1:27" ht="16.5" customHeight="1">
      <c r="A292" s="108"/>
      <c r="B292" s="108"/>
      <c r="C292" s="108"/>
      <c r="D292" s="108"/>
      <c r="E292" s="108"/>
      <c r="F292" s="108"/>
      <c r="G292" s="108"/>
      <c r="H292" s="110"/>
      <c r="I292" s="108"/>
      <c r="J292" s="104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</row>
    <row r="293" spans="1:27" ht="16.5" customHeight="1">
      <c r="A293" s="108"/>
      <c r="B293" s="108"/>
      <c r="C293" s="108"/>
      <c r="D293" s="108"/>
      <c r="E293" s="108"/>
      <c r="F293" s="108"/>
      <c r="G293" s="108"/>
      <c r="H293" s="110"/>
      <c r="I293" s="108"/>
      <c r="J293" s="104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</row>
    <row r="294" spans="1:27" ht="16.5" customHeight="1">
      <c r="A294" s="108"/>
      <c r="B294" s="108"/>
      <c r="C294" s="108"/>
      <c r="D294" s="108"/>
      <c r="E294" s="108"/>
      <c r="F294" s="108"/>
      <c r="G294" s="108"/>
      <c r="H294" s="110"/>
      <c r="I294" s="108"/>
      <c r="J294" s="104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</row>
    <row r="295" spans="1:27" ht="16.5" customHeight="1">
      <c r="A295" s="108"/>
      <c r="B295" s="108"/>
      <c r="C295" s="108"/>
      <c r="D295" s="108"/>
      <c r="E295" s="108"/>
      <c r="F295" s="108"/>
      <c r="G295" s="108"/>
      <c r="H295" s="110"/>
      <c r="I295" s="108"/>
      <c r="J295" s="104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</row>
    <row r="296" spans="1:27" ht="16.5" customHeight="1">
      <c r="A296" s="108"/>
      <c r="B296" s="108"/>
      <c r="C296" s="108"/>
      <c r="D296" s="108"/>
      <c r="E296" s="108"/>
      <c r="F296" s="108"/>
      <c r="G296" s="108"/>
      <c r="H296" s="110"/>
      <c r="I296" s="108"/>
      <c r="J296" s="104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</row>
    <row r="297" spans="1:27" ht="16.5" customHeight="1">
      <c r="A297" s="108"/>
      <c r="B297" s="108"/>
      <c r="C297" s="108"/>
      <c r="D297" s="108"/>
      <c r="E297" s="108"/>
      <c r="F297" s="108"/>
      <c r="G297" s="108"/>
      <c r="H297" s="110"/>
      <c r="I297" s="108"/>
      <c r="J297" s="104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</row>
    <row r="298" spans="1:27" ht="16.5" customHeight="1">
      <c r="A298" s="108"/>
      <c r="B298" s="108"/>
      <c r="C298" s="108"/>
      <c r="D298" s="108"/>
      <c r="E298" s="108"/>
      <c r="F298" s="108"/>
      <c r="G298" s="108"/>
      <c r="H298" s="110"/>
      <c r="I298" s="108"/>
      <c r="J298" s="104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</row>
    <row r="299" spans="1:27" ht="16.5" customHeight="1">
      <c r="A299" s="108"/>
      <c r="B299" s="108"/>
      <c r="C299" s="108"/>
      <c r="D299" s="108"/>
      <c r="E299" s="108"/>
      <c r="F299" s="108"/>
      <c r="G299" s="108"/>
      <c r="H299" s="110"/>
      <c r="I299" s="108"/>
      <c r="J299" s="104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</row>
    <row r="300" spans="1:27" ht="16.5" customHeight="1">
      <c r="A300" s="108"/>
      <c r="B300" s="108"/>
      <c r="C300" s="108"/>
      <c r="D300" s="108"/>
      <c r="E300" s="108"/>
      <c r="F300" s="108"/>
      <c r="G300" s="108"/>
      <c r="H300" s="110"/>
      <c r="I300" s="108"/>
      <c r="J300" s="104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</row>
    <row r="301" spans="1:27" ht="16.5" customHeight="1">
      <c r="A301" s="108"/>
      <c r="B301" s="108"/>
      <c r="C301" s="108"/>
      <c r="D301" s="108"/>
      <c r="E301" s="108"/>
      <c r="F301" s="108"/>
      <c r="G301" s="108"/>
      <c r="H301" s="110"/>
      <c r="I301" s="108"/>
      <c r="J301" s="104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</row>
    <row r="302" spans="1:27" ht="16.5" customHeight="1">
      <c r="A302" s="108"/>
      <c r="B302" s="108"/>
      <c r="C302" s="108"/>
      <c r="D302" s="108"/>
      <c r="E302" s="108"/>
      <c r="F302" s="108"/>
      <c r="G302" s="108"/>
      <c r="H302" s="110"/>
      <c r="I302" s="108"/>
      <c r="J302" s="104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</row>
    <row r="303" spans="1:27" ht="16.5" customHeight="1">
      <c r="A303" s="108"/>
      <c r="B303" s="108"/>
      <c r="C303" s="108"/>
      <c r="D303" s="108"/>
      <c r="E303" s="108"/>
      <c r="F303" s="108"/>
      <c r="G303" s="108"/>
      <c r="H303" s="110"/>
      <c r="I303" s="108"/>
      <c r="J303" s="104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</row>
    <row r="304" spans="1:27" ht="16.5" customHeight="1">
      <c r="A304" s="108"/>
      <c r="B304" s="108"/>
      <c r="C304" s="108"/>
      <c r="D304" s="108"/>
      <c r="E304" s="108"/>
      <c r="F304" s="108"/>
      <c r="G304" s="108"/>
      <c r="H304" s="110"/>
      <c r="I304" s="108"/>
      <c r="J304" s="104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</row>
    <row r="305" spans="1:27" ht="16.5" customHeight="1">
      <c r="A305" s="108"/>
      <c r="B305" s="108"/>
      <c r="C305" s="108"/>
      <c r="D305" s="108"/>
      <c r="E305" s="108"/>
      <c r="F305" s="108"/>
      <c r="G305" s="108"/>
      <c r="H305" s="110"/>
      <c r="I305" s="108"/>
      <c r="J305" s="104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</row>
    <row r="306" spans="1:27" ht="16.5" customHeight="1">
      <c r="A306" s="108"/>
      <c r="B306" s="108"/>
      <c r="C306" s="108"/>
      <c r="D306" s="108"/>
      <c r="E306" s="108"/>
      <c r="F306" s="108"/>
      <c r="G306" s="108"/>
      <c r="H306" s="110"/>
      <c r="I306" s="108"/>
      <c r="J306" s="104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</row>
    <row r="307" spans="1:27" ht="16.5" customHeight="1">
      <c r="A307" s="108"/>
      <c r="B307" s="108"/>
      <c r="C307" s="108"/>
      <c r="D307" s="108"/>
      <c r="E307" s="108"/>
      <c r="F307" s="108"/>
      <c r="G307" s="108"/>
      <c r="H307" s="110"/>
      <c r="I307" s="108"/>
      <c r="J307" s="104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</row>
    <row r="308" spans="1:27" ht="16.5" customHeight="1">
      <c r="A308" s="108"/>
      <c r="B308" s="108"/>
      <c r="C308" s="108"/>
      <c r="D308" s="108"/>
      <c r="E308" s="108"/>
      <c r="F308" s="108"/>
      <c r="G308" s="108"/>
      <c r="H308" s="110"/>
      <c r="I308" s="108"/>
      <c r="J308" s="104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</row>
    <row r="309" spans="1:27" ht="16.5" customHeight="1">
      <c r="A309" s="108"/>
      <c r="B309" s="108"/>
      <c r="C309" s="108"/>
      <c r="D309" s="108"/>
      <c r="E309" s="108"/>
      <c r="F309" s="108"/>
      <c r="G309" s="108"/>
      <c r="H309" s="110"/>
      <c r="I309" s="108"/>
      <c r="J309" s="104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</row>
    <row r="310" spans="1:27" ht="16.5" customHeight="1">
      <c r="A310" s="108"/>
      <c r="B310" s="108"/>
      <c r="C310" s="108"/>
      <c r="D310" s="108"/>
      <c r="E310" s="108"/>
      <c r="F310" s="108"/>
      <c r="G310" s="108"/>
      <c r="H310" s="110"/>
      <c r="I310" s="108"/>
      <c r="J310" s="104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</row>
    <row r="311" spans="1:27" ht="16.5" customHeight="1">
      <c r="A311" s="108"/>
      <c r="B311" s="108"/>
      <c r="C311" s="108"/>
      <c r="D311" s="108"/>
      <c r="E311" s="108"/>
      <c r="F311" s="108"/>
      <c r="G311" s="108"/>
      <c r="H311" s="110"/>
      <c r="I311" s="108"/>
      <c r="J311" s="104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</row>
    <row r="312" spans="1:27" ht="16.5" customHeight="1">
      <c r="A312" s="108"/>
      <c r="B312" s="108"/>
      <c r="C312" s="108"/>
      <c r="D312" s="108"/>
      <c r="E312" s="108"/>
      <c r="F312" s="108"/>
      <c r="G312" s="108"/>
      <c r="H312" s="110"/>
      <c r="I312" s="108"/>
      <c r="J312" s="104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</row>
    <row r="313" spans="1:27" ht="16.5" customHeight="1">
      <c r="A313" s="108"/>
      <c r="B313" s="108"/>
      <c r="C313" s="108"/>
      <c r="D313" s="108"/>
      <c r="E313" s="108"/>
      <c r="F313" s="108"/>
      <c r="G313" s="108"/>
      <c r="H313" s="110"/>
      <c r="I313" s="108"/>
      <c r="J313" s="104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</row>
    <row r="314" spans="1:27" ht="16.5" customHeight="1">
      <c r="A314" s="108"/>
      <c r="B314" s="108"/>
      <c r="C314" s="108"/>
      <c r="D314" s="108"/>
      <c r="E314" s="108"/>
      <c r="F314" s="108"/>
      <c r="G314" s="108"/>
      <c r="H314" s="110"/>
      <c r="I314" s="108"/>
      <c r="J314" s="104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</row>
    <row r="315" spans="1:27" ht="16.5" customHeight="1">
      <c r="A315" s="108"/>
      <c r="B315" s="108"/>
      <c r="C315" s="108"/>
      <c r="D315" s="108"/>
      <c r="E315" s="108"/>
      <c r="F315" s="108"/>
      <c r="G315" s="108"/>
      <c r="H315" s="110"/>
      <c r="I315" s="108"/>
      <c r="J315" s="104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</row>
    <row r="316" spans="1:27" ht="16.5" customHeight="1">
      <c r="A316" s="108"/>
      <c r="B316" s="108"/>
      <c r="C316" s="108"/>
      <c r="D316" s="108"/>
      <c r="E316" s="108"/>
      <c r="F316" s="108"/>
      <c r="G316" s="108"/>
      <c r="H316" s="110"/>
      <c r="I316" s="108"/>
      <c r="J316" s="104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</row>
    <row r="317" spans="1:27" ht="16.5" customHeight="1">
      <c r="A317" s="108"/>
      <c r="B317" s="108"/>
      <c r="C317" s="108"/>
      <c r="D317" s="108"/>
      <c r="E317" s="108"/>
      <c r="F317" s="108"/>
      <c r="G317" s="108"/>
      <c r="H317" s="110"/>
      <c r="I317" s="108"/>
      <c r="J317" s="104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</row>
    <row r="318" spans="1:27" ht="16.5" customHeight="1">
      <c r="A318" s="108"/>
      <c r="B318" s="108"/>
      <c r="C318" s="108"/>
      <c r="D318" s="108"/>
      <c r="E318" s="108"/>
      <c r="F318" s="108"/>
      <c r="G318" s="108"/>
      <c r="H318" s="110"/>
      <c r="I318" s="108"/>
      <c r="J318" s="104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</row>
    <row r="319" spans="1:27" ht="16.5" customHeight="1">
      <c r="A319" s="108"/>
      <c r="B319" s="108"/>
      <c r="C319" s="108"/>
      <c r="D319" s="108"/>
      <c r="E319" s="108"/>
      <c r="F319" s="108"/>
      <c r="G319" s="108"/>
      <c r="H319" s="110"/>
      <c r="I319" s="108"/>
      <c r="J319" s="104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</row>
    <row r="320" spans="1:27" ht="16.5" customHeight="1">
      <c r="A320" s="108"/>
      <c r="B320" s="108"/>
      <c r="C320" s="108"/>
      <c r="D320" s="108"/>
      <c r="E320" s="108"/>
      <c r="F320" s="108"/>
      <c r="G320" s="108"/>
      <c r="H320" s="110"/>
      <c r="I320" s="108"/>
      <c r="J320" s="104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</row>
    <row r="321" spans="1:27" ht="16.5" customHeight="1">
      <c r="A321" s="108"/>
      <c r="B321" s="108"/>
      <c r="C321" s="108"/>
      <c r="D321" s="108"/>
      <c r="E321" s="108"/>
      <c r="F321" s="108"/>
      <c r="G321" s="108"/>
      <c r="H321" s="110"/>
      <c r="I321" s="108"/>
      <c r="J321" s="104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</row>
    <row r="322" spans="1:27" ht="16.5" customHeight="1">
      <c r="A322" s="108"/>
      <c r="B322" s="108"/>
      <c r="C322" s="108"/>
      <c r="D322" s="108"/>
      <c r="E322" s="108"/>
      <c r="F322" s="108"/>
      <c r="G322" s="108"/>
      <c r="H322" s="110"/>
      <c r="I322" s="108"/>
      <c r="J322" s="104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</row>
    <row r="323" spans="1:27" ht="16.5" customHeight="1">
      <c r="A323" s="108"/>
      <c r="B323" s="108"/>
      <c r="C323" s="108"/>
      <c r="D323" s="108"/>
      <c r="E323" s="108"/>
      <c r="F323" s="108"/>
      <c r="G323" s="108"/>
      <c r="H323" s="110"/>
      <c r="I323" s="108"/>
      <c r="J323" s="104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</row>
    <row r="324" spans="1:27" ht="16.5" customHeight="1">
      <c r="A324" s="108"/>
      <c r="B324" s="108"/>
      <c r="C324" s="108"/>
      <c r="D324" s="108"/>
      <c r="E324" s="108"/>
      <c r="F324" s="108"/>
      <c r="G324" s="108"/>
      <c r="H324" s="110"/>
      <c r="I324" s="108"/>
      <c r="J324" s="104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</row>
    <row r="325" spans="1:27" ht="16.5" customHeight="1">
      <c r="A325" s="108"/>
      <c r="B325" s="108"/>
      <c r="C325" s="108"/>
      <c r="D325" s="108"/>
      <c r="E325" s="108"/>
      <c r="F325" s="108"/>
      <c r="G325" s="108"/>
      <c r="H325" s="110"/>
      <c r="I325" s="108"/>
      <c r="J325" s="104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</row>
    <row r="326" spans="1:27" ht="16.5" customHeight="1">
      <c r="A326" s="108"/>
      <c r="B326" s="108"/>
      <c r="C326" s="108"/>
      <c r="D326" s="108"/>
      <c r="E326" s="108"/>
      <c r="F326" s="108"/>
      <c r="G326" s="108"/>
      <c r="H326" s="110"/>
      <c r="I326" s="108"/>
      <c r="J326" s="104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</row>
    <row r="327" spans="1:27" ht="16.5" customHeight="1">
      <c r="A327" s="108"/>
      <c r="B327" s="108"/>
      <c r="C327" s="108"/>
      <c r="D327" s="108"/>
      <c r="E327" s="108"/>
      <c r="F327" s="108"/>
      <c r="G327" s="108"/>
      <c r="H327" s="110"/>
      <c r="I327" s="108"/>
      <c r="J327" s="104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</row>
    <row r="328" spans="1:27" ht="16.5" customHeight="1">
      <c r="A328" s="108"/>
      <c r="B328" s="108"/>
      <c r="C328" s="108"/>
      <c r="D328" s="108"/>
      <c r="E328" s="108"/>
      <c r="F328" s="108"/>
      <c r="G328" s="108"/>
      <c r="H328" s="110"/>
      <c r="I328" s="108"/>
      <c r="J328" s="104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</row>
    <row r="329" spans="1:27" ht="16.5" customHeight="1">
      <c r="A329" s="108"/>
      <c r="B329" s="108"/>
      <c r="C329" s="108"/>
      <c r="D329" s="108"/>
      <c r="E329" s="108"/>
      <c r="F329" s="108"/>
      <c r="G329" s="108"/>
      <c r="H329" s="110"/>
      <c r="I329" s="108"/>
      <c r="J329" s="104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</row>
    <row r="330" spans="1:27" ht="15.75" customHeight="1">
      <c r="H330" s="112"/>
      <c r="I330" s="113"/>
      <c r="J330" s="114"/>
    </row>
    <row r="331" spans="1:27" ht="15.75" customHeight="1">
      <c r="H331" s="112"/>
      <c r="I331" s="113"/>
      <c r="J331" s="114"/>
    </row>
    <row r="332" spans="1:27" ht="15.75" customHeight="1">
      <c r="H332" s="112"/>
      <c r="I332" s="113"/>
      <c r="J332" s="114"/>
    </row>
    <row r="333" spans="1:27" ht="15.75" customHeight="1">
      <c r="H333" s="112"/>
      <c r="I333" s="113"/>
      <c r="J333" s="114"/>
    </row>
    <row r="334" spans="1:27" ht="15.75" customHeight="1">
      <c r="H334" s="112"/>
      <c r="I334" s="113"/>
      <c r="J334" s="114"/>
    </row>
    <row r="335" spans="1:27" ht="15.75" customHeight="1">
      <c r="H335" s="112"/>
      <c r="I335" s="113"/>
      <c r="J335" s="114"/>
    </row>
    <row r="336" spans="1:27" ht="15.75" customHeight="1">
      <c r="H336" s="112"/>
      <c r="I336" s="113"/>
      <c r="J336" s="114"/>
    </row>
    <row r="337" spans="8:10" ht="15.75" customHeight="1">
      <c r="H337" s="112"/>
      <c r="I337" s="113"/>
      <c r="J337" s="114"/>
    </row>
    <row r="338" spans="8:10" ht="15.75" customHeight="1">
      <c r="H338" s="112"/>
      <c r="I338" s="113"/>
      <c r="J338" s="114"/>
    </row>
    <row r="339" spans="8:10" ht="15.75" customHeight="1">
      <c r="H339" s="112"/>
      <c r="I339" s="113"/>
      <c r="J339" s="114"/>
    </row>
    <row r="340" spans="8:10" ht="15.75" customHeight="1">
      <c r="H340" s="112"/>
      <c r="I340" s="113"/>
      <c r="J340" s="114"/>
    </row>
    <row r="341" spans="8:10" ht="15.75" customHeight="1">
      <c r="H341" s="112"/>
      <c r="I341" s="113"/>
      <c r="J341" s="114"/>
    </row>
    <row r="342" spans="8:10" ht="15.75" customHeight="1">
      <c r="H342" s="112"/>
      <c r="I342" s="113"/>
      <c r="J342" s="114"/>
    </row>
    <row r="343" spans="8:10" ht="15.75" customHeight="1">
      <c r="H343" s="112"/>
      <c r="I343" s="113"/>
      <c r="J343" s="114"/>
    </row>
    <row r="344" spans="8:10" ht="15.75" customHeight="1">
      <c r="H344" s="112"/>
      <c r="I344" s="113"/>
      <c r="J344" s="114"/>
    </row>
    <row r="345" spans="8:10" ht="15.75" customHeight="1">
      <c r="H345" s="112"/>
      <c r="I345" s="113"/>
      <c r="J345" s="114"/>
    </row>
    <row r="346" spans="8:10" ht="15.75" customHeight="1">
      <c r="H346" s="112"/>
      <c r="I346" s="113"/>
      <c r="J346" s="114"/>
    </row>
    <row r="347" spans="8:10" ht="15.75" customHeight="1">
      <c r="H347" s="112"/>
      <c r="I347" s="113"/>
      <c r="J347" s="114"/>
    </row>
    <row r="348" spans="8:10" ht="15.75" customHeight="1">
      <c r="H348" s="112"/>
      <c r="I348" s="113"/>
      <c r="J348" s="114"/>
    </row>
    <row r="349" spans="8:10" ht="15.75" customHeight="1">
      <c r="H349" s="112"/>
      <c r="I349" s="113"/>
      <c r="J349" s="114"/>
    </row>
    <row r="350" spans="8:10" ht="15.75" customHeight="1">
      <c r="H350" s="112"/>
      <c r="I350" s="113"/>
      <c r="J350" s="114"/>
    </row>
    <row r="351" spans="8:10" ht="15.75" customHeight="1">
      <c r="H351" s="112"/>
      <c r="I351" s="113"/>
      <c r="J351" s="114"/>
    </row>
    <row r="352" spans="8:10" ht="15.75" customHeight="1">
      <c r="H352" s="112"/>
      <c r="I352" s="113"/>
      <c r="J352" s="114"/>
    </row>
    <row r="353" spans="8:10" ht="15.75" customHeight="1">
      <c r="H353" s="112"/>
      <c r="I353" s="113"/>
      <c r="J353" s="114"/>
    </row>
    <row r="354" spans="8:10" ht="15.75" customHeight="1">
      <c r="H354" s="112"/>
      <c r="I354" s="113"/>
      <c r="J354" s="114"/>
    </row>
    <row r="355" spans="8:10" ht="15.75" customHeight="1">
      <c r="H355" s="112"/>
      <c r="I355" s="113"/>
      <c r="J355" s="114"/>
    </row>
    <row r="356" spans="8:10" ht="15.75" customHeight="1">
      <c r="H356" s="112"/>
      <c r="I356" s="113"/>
      <c r="J356" s="114"/>
    </row>
    <row r="357" spans="8:10" ht="15.75" customHeight="1">
      <c r="H357" s="112"/>
      <c r="I357" s="113"/>
      <c r="J357" s="114"/>
    </row>
    <row r="358" spans="8:10" ht="15.75" customHeight="1">
      <c r="H358" s="112"/>
      <c r="I358" s="113"/>
      <c r="J358" s="114"/>
    </row>
    <row r="359" spans="8:10" ht="15.75" customHeight="1">
      <c r="H359" s="112"/>
      <c r="I359" s="113"/>
      <c r="J359" s="114"/>
    </row>
    <row r="360" spans="8:10" ht="15.75" customHeight="1">
      <c r="H360" s="112"/>
      <c r="I360" s="113"/>
      <c r="J360" s="114"/>
    </row>
    <row r="361" spans="8:10" ht="15.75" customHeight="1">
      <c r="H361" s="112"/>
      <c r="I361" s="113"/>
      <c r="J361" s="114"/>
    </row>
    <row r="362" spans="8:10" ht="15.75" customHeight="1">
      <c r="H362" s="112"/>
      <c r="I362" s="113"/>
      <c r="J362" s="114"/>
    </row>
    <row r="363" spans="8:10" ht="15.75" customHeight="1">
      <c r="H363" s="112"/>
      <c r="I363" s="113"/>
      <c r="J363" s="114"/>
    </row>
    <row r="364" spans="8:10" ht="15.75" customHeight="1">
      <c r="H364" s="112"/>
      <c r="I364" s="113"/>
      <c r="J364" s="114"/>
    </row>
    <row r="365" spans="8:10" ht="15.75" customHeight="1">
      <c r="H365" s="112"/>
      <c r="I365" s="113"/>
      <c r="J365" s="114"/>
    </row>
    <row r="366" spans="8:10" ht="15.75" customHeight="1">
      <c r="H366" s="112"/>
      <c r="I366" s="113"/>
      <c r="J366" s="114"/>
    </row>
    <row r="367" spans="8:10" ht="15.75" customHeight="1">
      <c r="H367" s="112"/>
      <c r="I367" s="113"/>
      <c r="J367" s="114"/>
    </row>
    <row r="368" spans="8:10" ht="15.75" customHeight="1">
      <c r="H368" s="112"/>
      <c r="I368" s="113"/>
      <c r="J368" s="114"/>
    </row>
    <row r="369" spans="8:10" ht="15.75" customHeight="1">
      <c r="H369" s="112"/>
      <c r="I369" s="113"/>
      <c r="J369" s="114"/>
    </row>
    <row r="370" spans="8:10" ht="15.75" customHeight="1">
      <c r="H370" s="112"/>
      <c r="I370" s="113"/>
      <c r="J370" s="114"/>
    </row>
    <row r="371" spans="8:10" ht="15.75" customHeight="1">
      <c r="H371" s="112"/>
      <c r="I371" s="113"/>
      <c r="J371" s="114"/>
    </row>
    <row r="372" spans="8:10" ht="15.75" customHeight="1">
      <c r="H372" s="112"/>
      <c r="I372" s="113"/>
      <c r="J372" s="114"/>
    </row>
    <row r="373" spans="8:10" ht="15.75" customHeight="1">
      <c r="H373" s="112"/>
      <c r="I373" s="113"/>
      <c r="J373" s="114"/>
    </row>
    <row r="374" spans="8:10" ht="15.75" customHeight="1">
      <c r="H374" s="112"/>
      <c r="I374" s="113"/>
      <c r="J374" s="114"/>
    </row>
    <row r="375" spans="8:10" ht="15.75" customHeight="1">
      <c r="H375" s="112"/>
      <c r="I375" s="113"/>
      <c r="J375" s="114"/>
    </row>
    <row r="376" spans="8:10" ht="15.75" customHeight="1">
      <c r="H376" s="112"/>
      <c r="I376" s="113"/>
      <c r="J376" s="114"/>
    </row>
    <row r="377" spans="8:10" ht="15.75" customHeight="1">
      <c r="H377" s="112"/>
      <c r="I377" s="113"/>
      <c r="J377" s="114"/>
    </row>
    <row r="378" spans="8:10" ht="15.75" customHeight="1">
      <c r="H378" s="112"/>
      <c r="I378" s="113"/>
      <c r="J378" s="114"/>
    </row>
    <row r="379" spans="8:10" ht="15.75" customHeight="1">
      <c r="H379" s="112"/>
      <c r="I379" s="113"/>
      <c r="J379" s="114"/>
    </row>
    <row r="380" spans="8:10" ht="15.75" customHeight="1">
      <c r="H380" s="112"/>
      <c r="I380" s="113"/>
      <c r="J380" s="114"/>
    </row>
    <row r="381" spans="8:10" ht="15.75" customHeight="1">
      <c r="H381" s="112"/>
      <c r="I381" s="113"/>
      <c r="J381" s="114"/>
    </row>
    <row r="382" spans="8:10" ht="15.75" customHeight="1">
      <c r="H382" s="112"/>
      <c r="I382" s="113"/>
      <c r="J382" s="114"/>
    </row>
    <row r="383" spans="8:10" ht="15.75" customHeight="1">
      <c r="H383" s="112"/>
      <c r="I383" s="113"/>
      <c r="J383" s="114"/>
    </row>
    <row r="384" spans="8:10" ht="15.75" customHeight="1">
      <c r="H384" s="112"/>
      <c r="I384" s="113"/>
      <c r="J384" s="114"/>
    </row>
    <row r="385" spans="8:10" ht="15.75" customHeight="1">
      <c r="H385" s="112"/>
      <c r="I385" s="113"/>
      <c r="J385" s="114"/>
    </row>
    <row r="386" spans="8:10" ht="15.75" customHeight="1">
      <c r="H386" s="112"/>
      <c r="I386" s="113"/>
      <c r="J386" s="114"/>
    </row>
    <row r="387" spans="8:10" ht="15.75" customHeight="1">
      <c r="H387" s="112"/>
      <c r="I387" s="113"/>
      <c r="J387" s="114"/>
    </row>
    <row r="388" spans="8:10" ht="15.75" customHeight="1">
      <c r="H388" s="112"/>
      <c r="I388" s="113"/>
      <c r="J388" s="114"/>
    </row>
    <row r="389" spans="8:10" ht="15.75" customHeight="1">
      <c r="H389" s="112"/>
      <c r="I389" s="113"/>
      <c r="J389" s="114"/>
    </row>
    <row r="390" spans="8:10" ht="15.75" customHeight="1">
      <c r="H390" s="112"/>
      <c r="I390" s="113"/>
      <c r="J390" s="114"/>
    </row>
    <row r="391" spans="8:10" ht="15.75" customHeight="1">
      <c r="H391" s="112"/>
      <c r="I391" s="113"/>
      <c r="J391" s="114"/>
    </row>
    <row r="392" spans="8:10" ht="15.75" customHeight="1">
      <c r="H392" s="112"/>
      <c r="I392" s="113"/>
      <c r="J392" s="114"/>
    </row>
    <row r="393" spans="8:10" ht="15.75" customHeight="1">
      <c r="H393" s="112"/>
      <c r="I393" s="113"/>
      <c r="J393" s="114"/>
    </row>
    <row r="394" spans="8:10" ht="15.75" customHeight="1">
      <c r="H394" s="112"/>
      <c r="I394" s="113"/>
      <c r="J394" s="114"/>
    </row>
    <row r="395" spans="8:10" ht="15.75" customHeight="1">
      <c r="H395" s="112"/>
      <c r="I395" s="113"/>
      <c r="J395" s="114"/>
    </row>
    <row r="396" spans="8:10" ht="15.75" customHeight="1">
      <c r="H396" s="112"/>
      <c r="I396" s="113"/>
      <c r="J396" s="114"/>
    </row>
    <row r="397" spans="8:10" ht="15.75" customHeight="1">
      <c r="H397" s="112"/>
      <c r="I397" s="113"/>
      <c r="J397" s="114"/>
    </row>
    <row r="398" spans="8:10" ht="15.75" customHeight="1">
      <c r="H398" s="112"/>
      <c r="I398" s="113"/>
      <c r="J398" s="114"/>
    </row>
    <row r="399" spans="8:10" ht="15.75" customHeight="1">
      <c r="H399" s="112"/>
      <c r="I399" s="113"/>
      <c r="J399" s="114"/>
    </row>
    <row r="400" spans="8:10" ht="15.75" customHeight="1">
      <c r="H400" s="112"/>
      <c r="I400" s="113"/>
      <c r="J400" s="114"/>
    </row>
    <row r="401" spans="8:10" ht="15.75" customHeight="1">
      <c r="H401" s="112"/>
      <c r="I401" s="113"/>
      <c r="J401" s="114"/>
    </row>
    <row r="402" spans="8:10" ht="15.75" customHeight="1">
      <c r="H402" s="112"/>
      <c r="I402" s="113"/>
      <c r="J402" s="114"/>
    </row>
    <row r="403" spans="8:10" ht="15.75" customHeight="1">
      <c r="H403" s="112"/>
      <c r="I403" s="113"/>
      <c r="J403" s="114"/>
    </row>
    <row r="404" spans="8:10" ht="15.75" customHeight="1">
      <c r="H404" s="112"/>
      <c r="I404" s="113"/>
      <c r="J404" s="114"/>
    </row>
    <row r="405" spans="8:10" ht="15.75" customHeight="1">
      <c r="H405" s="112"/>
      <c r="I405" s="113"/>
      <c r="J405" s="114"/>
    </row>
    <row r="406" spans="8:10" ht="15.75" customHeight="1">
      <c r="H406" s="112"/>
      <c r="I406" s="113"/>
      <c r="J406" s="114"/>
    </row>
    <row r="407" spans="8:10" ht="15.75" customHeight="1">
      <c r="H407" s="112"/>
      <c r="I407" s="113"/>
      <c r="J407" s="114"/>
    </row>
    <row r="408" spans="8:10" ht="15.75" customHeight="1">
      <c r="H408" s="112"/>
      <c r="I408" s="113"/>
      <c r="J408" s="114"/>
    </row>
    <row r="409" spans="8:10" ht="15.75" customHeight="1">
      <c r="H409" s="112"/>
      <c r="I409" s="113"/>
      <c r="J409" s="114"/>
    </row>
    <row r="410" spans="8:10" ht="15.75" customHeight="1">
      <c r="H410" s="112"/>
      <c r="I410" s="113"/>
      <c r="J410" s="114"/>
    </row>
    <row r="411" spans="8:10" ht="15.75" customHeight="1">
      <c r="H411" s="112"/>
      <c r="I411" s="113"/>
      <c r="J411" s="114"/>
    </row>
    <row r="412" spans="8:10" ht="15.75" customHeight="1">
      <c r="H412" s="112"/>
      <c r="I412" s="113"/>
      <c r="J412" s="114"/>
    </row>
    <row r="413" spans="8:10" ht="15.75" customHeight="1">
      <c r="H413" s="112"/>
      <c r="I413" s="113"/>
      <c r="J413" s="114"/>
    </row>
    <row r="414" spans="8:10" ht="15.75" customHeight="1">
      <c r="H414" s="112"/>
      <c r="I414" s="113"/>
      <c r="J414" s="114"/>
    </row>
    <row r="415" spans="8:10" ht="15.75" customHeight="1">
      <c r="H415" s="112"/>
      <c r="I415" s="113"/>
      <c r="J415" s="114"/>
    </row>
    <row r="416" spans="8:10" ht="15.75" customHeight="1">
      <c r="H416" s="112"/>
      <c r="I416" s="113"/>
      <c r="J416" s="114"/>
    </row>
    <row r="417" spans="8:10" ht="15.75" customHeight="1">
      <c r="H417" s="112"/>
      <c r="I417" s="113"/>
      <c r="J417" s="114"/>
    </row>
    <row r="418" spans="8:10" ht="15.75" customHeight="1">
      <c r="H418" s="112"/>
      <c r="I418" s="113"/>
      <c r="J418" s="114"/>
    </row>
    <row r="419" spans="8:10" ht="15.75" customHeight="1">
      <c r="H419" s="112"/>
      <c r="I419" s="113"/>
      <c r="J419" s="114"/>
    </row>
    <row r="420" spans="8:10" ht="15.75" customHeight="1">
      <c r="H420" s="112"/>
      <c r="I420" s="113"/>
      <c r="J420" s="114"/>
    </row>
    <row r="421" spans="8:10" ht="15.75" customHeight="1">
      <c r="H421" s="112"/>
      <c r="I421" s="113"/>
      <c r="J421" s="114"/>
    </row>
    <row r="422" spans="8:10" ht="15.75" customHeight="1">
      <c r="H422" s="112"/>
      <c r="I422" s="113"/>
      <c r="J422" s="114"/>
    </row>
    <row r="423" spans="8:10" ht="15.75" customHeight="1">
      <c r="H423" s="112"/>
      <c r="I423" s="113"/>
      <c r="J423" s="114"/>
    </row>
    <row r="424" spans="8:10" ht="15.75" customHeight="1">
      <c r="H424" s="112"/>
      <c r="I424" s="113"/>
      <c r="J424" s="114"/>
    </row>
    <row r="425" spans="8:10" ht="15.75" customHeight="1">
      <c r="H425" s="112"/>
      <c r="I425" s="113"/>
      <c r="J425" s="114"/>
    </row>
    <row r="426" spans="8:10" ht="15.75" customHeight="1">
      <c r="H426" s="112"/>
      <c r="I426" s="113"/>
      <c r="J426" s="114"/>
    </row>
    <row r="427" spans="8:10" ht="15.75" customHeight="1">
      <c r="H427" s="112"/>
      <c r="I427" s="113"/>
      <c r="J427" s="114"/>
    </row>
    <row r="428" spans="8:10" ht="15.75" customHeight="1">
      <c r="H428" s="112"/>
      <c r="I428" s="113"/>
      <c r="J428" s="114"/>
    </row>
    <row r="429" spans="8:10" ht="15.75" customHeight="1">
      <c r="H429" s="112"/>
      <c r="I429" s="113"/>
      <c r="J429" s="114"/>
    </row>
    <row r="430" spans="8:10" ht="15.75" customHeight="1">
      <c r="H430" s="112"/>
      <c r="I430" s="113"/>
      <c r="J430" s="114"/>
    </row>
    <row r="431" spans="8:10" ht="15.75" customHeight="1">
      <c r="H431" s="112"/>
      <c r="I431" s="113"/>
      <c r="J431" s="114"/>
    </row>
    <row r="432" spans="8:10" ht="15.75" customHeight="1">
      <c r="H432" s="112"/>
      <c r="I432" s="113"/>
      <c r="J432" s="114"/>
    </row>
    <row r="433" spans="8:10" ht="15.75" customHeight="1">
      <c r="H433" s="112"/>
      <c r="I433" s="113"/>
      <c r="J433" s="114"/>
    </row>
    <row r="434" spans="8:10" ht="15.75" customHeight="1">
      <c r="H434" s="112"/>
      <c r="I434" s="113"/>
      <c r="J434" s="114"/>
    </row>
    <row r="435" spans="8:10" ht="15.75" customHeight="1">
      <c r="H435" s="112"/>
      <c r="I435" s="113"/>
      <c r="J435" s="114"/>
    </row>
    <row r="436" spans="8:10" ht="15.75" customHeight="1">
      <c r="H436" s="112"/>
      <c r="I436" s="113"/>
      <c r="J436" s="114"/>
    </row>
    <row r="437" spans="8:10" ht="15.75" customHeight="1">
      <c r="H437" s="112"/>
      <c r="I437" s="113"/>
      <c r="J437" s="114"/>
    </row>
    <row r="438" spans="8:10" ht="15.75" customHeight="1">
      <c r="H438" s="112"/>
      <c r="I438" s="113"/>
      <c r="J438" s="114"/>
    </row>
    <row r="439" spans="8:10" ht="15.75" customHeight="1">
      <c r="H439" s="112"/>
      <c r="I439" s="113"/>
      <c r="J439" s="114"/>
    </row>
    <row r="440" spans="8:10" ht="15.75" customHeight="1">
      <c r="H440" s="112"/>
      <c r="I440" s="113"/>
      <c r="J440" s="114"/>
    </row>
    <row r="441" spans="8:10" ht="15.75" customHeight="1">
      <c r="H441" s="112"/>
      <c r="I441" s="113"/>
      <c r="J441" s="114"/>
    </row>
    <row r="442" spans="8:10" ht="15.75" customHeight="1">
      <c r="H442" s="112"/>
      <c r="I442" s="113"/>
      <c r="J442" s="114"/>
    </row>
    <row r="443" spans="8:10" ht="15.75" customHeight="1">
      <c r="H443" s="112"/>
      <c r="I443" s="113"/>
      <c r="J443" s="114"/>
    </row>
    <row r="444" spans="8:10" ht="15.75" customHeight="1">
      <c r="H444" s="112"/>
      <c r="I444" s="113"/>
      <c r="J444" s="114"/>
    </row>
    <row r="445" spans="8:10" ht="15.75" customHeight="1">
      <c r="H445" s="112"/>
      <c r="I445" s="113"/>
      <c r="J445" s="114"/>
    </row>
    <row r="446" spans="8:10" ht="15.75" customHeight="1">
      <c r="H446" s="112"/>
      <c r="I446" s="113"/>
      <c r="J446" s="114"/>
    </row>
    <row r="447" spans="8:10" ht="15.75" customHeight="1">
      <c r="H447" s="112"/>
      <c r="I447" s="113"/>
      <c r="J447" s="114"/>
    </row>
    <row r="448" spans="8:10" ht="15.75" customHeight="1">
      <c r="H448" s="112"/>
      <c r="I448" s="113"/>
      <c r="J448" s="114"/>
    </row>
    <row r="449" spans="8:10" ht="15.75" customHeight="1">
      <c r="H449" s="112"/>
      <c r="I449" s="113"/>
      <c r="J449" s="114"/>
    </row>
    <row r="450" spans="8:10" ht="15.75" customHeight="1">
      <c r="H450" s="112"/>
      <c r="I450" s="113"/>
      <c r="J450" s="114"/>
    </row>
    <row r="451" spans="8:10" ht="15.75" customHeight="1">
      <c r="H451" s="112"/>
      <c r="I451" s="113"/>
      <c r="J451" s="114"/>
    </row>
    <row r="452" spans="8:10" ht="15.75" customHeight="1">
      <c r="H452" s="112"/>
      <c r="I452" s="113"/>
      <c r="J452" s="114"/>
    </row>
    <row r="453" spans="8:10" ht="15.75" customHeight="1">
      <c r="H453" s="112"/>
      <c r="I453" s="113"/>
      <c r="J453" s="114"/>
    </row>
    <row r="454" spans="8:10" ht="15.75" customHeight="1">
      <c r="H454" s="112"/>
      <c r="I454" s="113"/>
      <c r="J454" s="114"/>
    </row>
    <row r="455" spans="8:10" ht="15.75" customHeight="1">
      <c r="H455" s="112"/>
      <c r="I455" s="113"/>
      <c r="J455" s="114"/>
    </row>
    <row r="456" spans="8:10" ht="15.75" customHeight="1">
      <c r="H456" s="112"/>
      <c r="I456" s="113"/>
      <c r="J456" s="114"/>
    </row>
    <row r="457" spans="8:10" ht="15.75" customHeight="1">
      <c r="H457" s="112"/>
      <c r="I457" s="113"/>
      <c r="J457" s="114"/>
    </row>
    <row r="458" spans="8:10" ht="15.75" customHeight="1">
      <c r="H458" s="112"/>
      <c r="I458" s="113"/>
      <c r="J458" s="114"/>
    </row>
    <row r="459" spans="8:10" ht="15.75" customHeight="1">
      <c r="H459" s="112"/>
      <c r="I459" s="113"/>
      <c r="J459" s="114"/>
    </row>
    <row r="460" spans="8:10" ht="15.75" customHeight="1">
      <c r="H460" s="112"/>
      <c r="I460" s="113"/>
      <c r="J460" s="114"/>
    </row>
    <row r="461" spans="8:10" ht="15.75" customHeight="1">
      <c r="H461" s="112"/>
      <c r="I461" s="113"/>
      <c r="J461" s="114"/>
    </row>
    <row r="462" spans="8:10" ht="15.75" customHeight="1">
      <c r="H462" s="112"/>
      <c r="I462" s="113"/>
      <c r="J462" s="114"/>
    </row>
    <row r="463" spans="8:10" ht="15.75" customHeight="1">
      <c r="H463" s="112"/>
      <c r="I463" s="113"/>
      <c r="J463" s="114"/>
    </row>
    <row r="464" spans="8:10" ht="15.75" customHeight="1">
      <c r="H464" s="112"/>
      <c r="I464" s="113"/>
      <c r="J464" s="114"/>
    </row>
    <row r="465" spans="8:10" ht="15.75" customHeight="1">
      <c r="H465" s="112"/>
      <c r="I465" s="113"/>
      <c r="J465" s="114"/>
    </row>
    <row r="466" spans="8:10" ht="15.75" customHeight="1">
      <c r="H466" s="112"/>
      <c r="I466" s="113"/>
      <c r="J466" s="114"/>
    </row>
    <row r="467" spans="8:10" ht="15.75" customHeight="1">
      <c r="H467" s="112"/>
      <c r="I467" s="113"/>
      <c r="J467" s="114"/>
    </row>
    <row r="468" spans="8:10" ht="15.75" customHeight="1">
      <c r="H468" s="112"/>
      <c r="I468" s="113"/>
      <c r="J468" s="114"/>
    </row>
    <row r="469" spans="8:10" ht="15.75" customHeight="1">
      <c r="H469" s="112"/>
      <c r="I469" s="113"/>
      <c r="J469" s="114"/>
    </row>
    <row r="470" spans="8:10" ht="15.75" customHeight="1">
      <c r="H470" s="112"/>
      <c r="I470" s="113"/>
      <c r="J470" s="114"/>
    </row>
    <row r="471" spans="8:10" ht="15.75" customHeight="1">
      <c r="H471" s="112"/>
      <c r="I471" s="113"/>
      <c r="J471" s="114"/>
    </row>
    <row r="472" spans="8:10" ht="15.75" customHeight="1">
      <c r="H472" s="112"/>
      <c r="I472" s="113"/>
      <c r="J472" s="114"/>
    </row>
    <row r="473" spans="8:10" ht="15.75" customHeight="1">
      <c r="H473" s="112"/>
      <c r="I473" s="113"/>
      <c r="J473" s="114"/>
    </row>
    <row r="474" spans="8:10" ht="15.75" customHeight="1">
      <c r="H474" s="112"/>
      <c r="I474" s="113"/>
      <c r="J474" s="114"/>
    </row>
    <row r="475" spans="8:10" ht="15.75" customHeight="1">
      <c r="H475" s="112"/>
      <c r="I475" s="113"/>
      <c r="J475" s="114"/>
    </row>
    <row r="476" spans="8:10" ht="15.75" customHeight="1">
      <c r="H476" s="112"/>
      <c r="I476" s="113"/>
      <c r="J476" s="114"/>
    </row>
    <row r="477" spans="8:10" ht="15.75" customHeight="1">
      <c r="H477" s="112"/>
      <c r="I477" s="113"/>
      <c r="J477" s="114"/>
    </row>
    <row r="478" spans="8:10" ht="15.75" customHeight="1">
      <c r="H478" s="112"/>
      <c r="I478" s="113"/>
      <c r="J478" s="114"/>
    </row>
    <row r="479" spans="8:10" ht="15.75" customHeight="1">
      <c r="H479" s="112"/>
      <c r="I479" s="113"/>
      <c r="J479" s="114"/>
    </row>
    <row r="480" spans="8:10" ht="15.75" customHeight="1">
      <c r="H480" s="112"/>
      <c r="I480" s="113"/>
      <c r="J480" s="114"/>
    </row>
    <row r="481" spans="8:10" ht="15.75" customHeight="1">
      <c r="H481" s="112"/>
      <c r="I481" s="113"/>
      <c r="J481" s="114"/>
    </row>
    <row r="482" spans="8:10" ht="15.75" customHeight="1">
      <c r="H482" s="112"/>
      <c r="I482" s="113"/>
      <c r="J482" s="114"/>
    </row>
    <row r="483" spans="8:10" ht="15.75" customHeight="1">
      <c r="H483" s="112"/>
      <c r="I483" s="113"/>
      <c r="J483" s="114"/>
    </row>
    <row r="484" spans="8:10" ht="15.75" customHeight="1">
      <c r="H484" s="112"/>
      <c r="I484" s="113"/>
      <c r="J484" s="114"/>
    </row>
    <row r="485" spans="8:10" ht="15.75" customHeight="1">
      <c r="H485" s="112"/>
      <c r="I485" s="113"/>
      <c r="J485" s="114"/>
    </row>
    <row r="486" spans="8:10" ht="15.75" customHeight="1">
      <c r="H486" s="112"/>
      <c r="I486" s="113"/>
      <c r="J486" s="114"/>
    </row>
    <row r="487" spans="8:10" ht="15.75" customHeight="1">
      <c r="H487" s="112"/>
      <c r="I487" s="113"/>
      <c r="J487" s="114"/>
    </row>
    <row r="488" spans="8:10" ht="15.75" customHeight="1">
      <c r="H488" s="112"/>
      <c r="I488" s="113"/>
      <c r="J488" s="114"/>
    </row>
    <row r="489" spans="8:10" ht="15.75" customHeight="1">
      <c r="H489" s="112"/>
      <c r="I489" s="113"/>
      <c r="J489" s="114"/>
    </row>
    <row r="490" spans="8:10" ht="15.75" customHeight="1">
      <c r="H490" s="112"/>
      <c r="I490" s="113"/>
      <c r="J490" s="114"/>
    </row>
    <row r="491" spans="8:10" ht="15.75" customHeight="1">
      <c r="H491" s="112"/>
      <c r="I491" s="113"/>
      <c r="J491" s="114"/>
    </row>
    <row r="492" spans="8:10" ht="15.75" customHeight="1">
      <c r="H492" s="112"/>
      <c r="I492" s="113"/>
      <c r="J492" s="114"/>
    </row>
    <row r="493" spans="8:10" ht="15.75" customHeight="1">
      <c r="H493" s="112"/>
      <c r="I493" s="113"/>
      <c r="J493" s="114"/>
    </row>
    <row r="494" spans="8:10" ht="15.75" customHeight="1">
      <c r="H494" s="112"/>
      <c r="I494" s="113"/>
      <c r="J494" s="114"/>
    </row>
    <row r="495" spans="8:10" ht="15.75" customHeight="1">
      <c r="H495" s="112"/>
      <c r="I495" s="113"/>
      <c r="J495" s="114"/>
    </row>
    <row r="496" spans="8:10" ht="15.75" customHeight="1">
      <c r="H496" s="112"/>
      <c r="I496" s="113"/>
      <c r="J496" s="114"/>
    </row>
    <row r="497" spans="8:10" ht="15.75" customHeight="1">
      <c r="H497" s="112"/>
      <c r="I497" s="113"/>
      <c r="J497" s="114"/>
    </row>
    <row r="498" spans="8:10" ht="15.75" customHeight="1">
      <c r="H498" s="112"/>
      <c r="I498" s="113"/>
      <c r="J498" s="114"/>
    </row>
    <row r="499" spans="8:10" ht="15.75" customHeight="1">
      <c r="H499" s="112"/>
      <c r="I499" s="113"/>
      <c r="J499" s="114"/>
    </row>
    <row r="500" spans="8:10" ht="15.75" customHeight="1">
      <c r="H500" s="112"/>
      <c r="I500" s="113"/>
      <c r="J500" s="114"/>
    </row>
    <row r="501" spans="8:10" ht="15.75" customHeight="1">
      <c r="H501" s="112"/>
      <c r="I501" s="113"/>
      <c r="J501" s="114"/>
    </row>
    <row r="502" spans="8:10" ht="15.75" customHeight="1">
      <c r="H502" s="112"/>
      <c r="I502" s="113"/>
      <c r="J502" s="114"/>
    </row>
    <row r="503" spans="8:10" ht="15.75" customHeight="1">
      <c r="H503" s="112"/>
      <c r="I503" s="113"/>
      <c r="J503" s="114"/>
    </row>
    <row r="504" spans="8:10" ht="15.75" customHeight="1">
      <c r="H504" s="112"/>
      <c r="I504" s="113"/>
      <c r="J504" s="114"/>
    </row>
    <row r="505" spans="8:10" ht="15.75" customHeight="1">
      <c r="H505" s="112"/>
      <c r="I505" s="113"/>
      <c r="J505" s="114"/>
    </row>
    <row r="506" spans="8:10" ht="15.75" customHeight="1">
      <c r="H506" s="112"/>
      <c r="I506" s="113"/>
      <c r="J506" s="114"/>
    </row>
    <row r="507" spans="8:10" ht="15.75" customHeight="1">
      <c r="H507" s="112"/>
      <c r="I507" s="113"/>
      <c r="J507" s="114"/>
    </row>
    <row r="508" spans="8:10" ht="15.75" customHeight="1">
      <c r="H508" s="112"/>
      <c r="I508" s="113"/>
      <c r="J508" s="114"/>
    </row>
    <row r="509" spans="8:10" ht="15.75" customHeight="1">
      <c r="H509" s="112"/>
      <c r="I509" s="113"/>
      <c r="J509" s="114"/>
    </row>
    <row r="510" spans="8:10" ht="15.75" customHeight="1">
      <c r="H510" s="112"/>
      <c r="I510" s="113"/>
      <c r="J510" s="114"/>
    </row>
    <row r="511" spans="8:10" ht="15.75" customHeight="1">
      <c r="H511" s="112"/>
      <c r="I511" s="113"/>
      <c r="J511" s="114"/>
    </row>
    <row r="512" spans="8:10" ht="15.75" customHeight="1">
      <c r="H512" s="112"/>
      <c r="I512" s="113"/>
      <c r="J512" s="114"/>
    </row>
    <row r="513" spans="8:10" ht="15.75" customHeight="1">
      <c r="H513" s="112"/>
      <c r="I513" s="113"/>
      <c r="J513" s="114"/>
    </row>
    <row r="514" spans="8:10" ht="15.75" customHeight="1">
      <c r="H514" s="112"/>
      <c r="I514" s="113"/>
      <c r="J514" s="114"/>
    </row>
    <row r="515" spans="8:10" ht="15.75" customHeight="1">
      <c r="H515" s="112"/>
      <c r="I515" s="113"/>
      <c r="J515" s="114"/>
    </row>
    <row r="516" spans="8:10" ht="15.75" customHeight="1">
      <c r="H516" s="112"/>
      <c r="I516" s="113"/>
      <c r="J516" s="114"/>
    </row>
    <row r="517" spans="8:10" ht="15.75" customHeight="1">
      <c r="H517" s="112"/>
      <c r="I517" s="113"/>
      <c r="J517" s="114"/>
    </row>
    <row r="518" spans="8:10" ht="15.75" customHeight="1">
      <c r="H518" s="112"/>
      <c r="I518" s="113"/>
      <c r="J518" s="114"/>
    </row>
    <row r="519" spans="8:10" ht="15.75" customHeight="1">
      <c r="H519" s="112"/>
      <c r="I519" s="113"/>
      <c r="J519" s="114"/>
    </row>
    <row r="520" spans="8:10" ht="15.75" customHeight="1">
      <c r="H520" s="112"/>
      <c r="I520" s="113"/>
      <c r="J520" s="114"/>
    </row>
    <row r="521" spans="8:10" ht="15.75" customHeight="1">
      <c r="H521" s="112"/>
      <c r="I521" s="113"/>
      <c r="J521" s="114"/>
    </row>
    <row r="522" spans="8:10" ht="15.75" customHeight="1">
      <c r="H522" s="112"/>
      <c r="I522" s="113"/>
      <c r="J522" s="114"/>
    </row>
    <row r="523" spans="8:10" ht="15.75" customHeight="1">
      <c r="H523" s="112"/>
      <c r="I523" s="113"/>
      <c r="J523" s="114"/>
    </row>
    <row r="524" spans="8:10" ht="15.75" customHeight="1">
      <c r="H524" s="112"/>
      <c r="I524" s="113"/>
      <c r="J524" s="114"/>
    </row>
    <row r="525" spans="8:10" ht="15.75" customHeight="1">
      <c r="H525" s="112"/>
      <c r="I525" s="113"/>
      <c r="J525" s="114"/>
    </row>
    <row r="526" spans="8:10" ht="15.75" customHeight="1">
      <c r="H526" s="112"/>
      <c r="I526" s="113"/>
      <c r="J526" s="114"/>
    </row>
    <row r="527" spans="8:10" ht="15.75" customHeight="1">
      <c r="H527" s="112"/>
      <c r="I527" s="113"/>
      <c r="J527" s="114"/>
    </row>
    <row r="528" spans="8:10" ht="15.75" customHeight="1">
      <c r="H528" s="112"/>
      <c r="I528" s="113"/>
      <c r="J528" s="114"/>
    </row>
    <row r="529" spans="8:10" ht="15.75" customHeight="1">
      <c r="H529" s="112"/>
      <c r="I529" s="113"/>
      <c r="J529" s="114"/>
    </row>
    <row r="530" spans="8:10" ht="15.75" customHeight="1">
      <c r="H530" s="112"/>
      <c r="I530" s="113"/>
      <c r="J530" s="114"/>
    </row>
    <row r="531" spans="8:10" ht="15.75" customHeight="1">
      <c r="H531" s="112"/>
      <c r="I531" s="113"/>
      <c r="J531" s="114"/>
    </row>
    <row r="532" spans="8:10" ht="15.75" customHeight="1">
      <c r="H532" s="112"/>
      <c r="I532" s="113"/>
      <c r="J532" s="114"/>
    </row>
    <row r="533" spans="8:10" ht="15.75" customHeight="1">
      <c r="H533" s="112"/>
      <c r="I533" s="113"/>
      <c r="J533" s="114"/>
    </row>
    <row r="534" spans="8:10" ht="15.75" customHeight="1">
      <c r="H534" s="112"/>
      <c r="I534" s="113"/>
      <c r="J534" s="114"/>
    </row>
    <row r="535" spans="8:10" ht="15.75" customHeight="1">
      <c r="H535" s="112"/>
      <c r="I535" s="113"/>
      <c r="J535" s="114"/>
    </row>
    <row r="536" spans="8:10" ht="15.75" customHeight="1">
      <c r="H536" s="112"/>
      <c r="I536" s="113"/>
      <c r="J536" s="114"/>
    </row>
    <row r="537" spans="8:10" ht="15.75" customHeight="1">
      <c r="H537" s="112"/>
      <c r="I537" s="113"/>
      <c r="J537" s="114"/>
    </row>
    <row r="538" spans="8:10" ht="15.75" customHeight="1">
      <c r="H538" s="112"/>
      <c r="I538" s="113"/>
      <c r="J538" s="114"/>
    </row>
    <row r="539" spans="8:10" ht="15.75" customHeight="1">
      <c r="H539" s="112"/>
      <c r="I539" s="113"/>
      <c r="J539" s="114"/>
    </row>
    <row r="540" spans="8:10" ht="15.75" customHeight="1">
      <c r="H540" s="112"/>
      <c r="I540" s="113"/>
      <c r="J540" s="114"/>
    </row>
    <row r="541" spans="8:10" ht="15.75" customHeight="1">
      <c r="H541" s="112"/>
      <c r="I541" s="113"/>
      <c r="J541" s="114"/>
    </row>
    <row r="542" spans="8:10" ht="15.75" customHeight="1">
      <c r="H542" s="112"/>
      <c r="I542" s="113"/>
      <c r="J542" s="114"/>
    </row>
    <row r="543" spans="8:10" ht="15.75" customHeight="1">
      <c r="H543" s="112"/>
      <c r="I543" s="113"/>
      <c r="J543" s="114"/>
    </row>
    <row r="544" spans="8:10" ht="15.75" customHeight="1">
      <c r="H544" s="112"/>
      <c r="I544" s="113"/>
      <c r="J544" s="114"/>
    </row>
    <row r="545" spans="8:10" ht="15.75" customHeight="1">
      <c r="H545" s="112"/>
      <c r="I545" s="113"/>
      <c r="J545" s="114"/>
    </row>
    <row r="546" spans="8:10" ht="15.75" customHeight="1">
      <c r="H546" s="112"/>
      <c r="I546" s="113"/>
      <c r="J546" s="114"/>
    </row>
    <row r="547" spans="8:10" ht="15.75" customHeight="1">
      <c r="H547" s="112"/>
      <c r="I547" s="113"/>
      <c r="J547" s="114"/>
    </row>
    <row r="548" spans="8:10" ht="15.75" customHeight="1">
      <c r="H548" s="112"/>
      <c r="I548" s="113"/>
      <c r="J548" s="114"/>
    </row>
    <row r="549" spans="8:10" ht="15.75" customHeight="1">
      <c r="H549" s="112"/>
      <c r="I549" s="113"/>
      <c r="J549" s="114"/>
    </row>
    <row r="550" spans="8:10" ht="15.75" customHeight="1">
      <c r="H550" s="112"/>
      <c r="I550" s="113"/>
      <c r="J550" s="114"/>
    </row>
    <row r="551" spans="8:10" ht="15.75" customHeight="1">
      <c r="H551" s="112"/>
      <c r="I551" s="113"/>
      <c r="J551" s="114"/>
    </row>
    <row r="552" spans="8:10" ht="15.75" customHeight="1">
      <c r="H552" s="112"/>
      <c r="I552" s="113"/>
      <c r="J552" s="114"/>
    </row>
    <row r="553" spans="8:10" ht="15.75" customHeight="1">
      <c r="H553" s="112"/>
      <c r="I553" s="113"/>
      <c r="J553" s="114"/>
    </row>
    <row r="554" spans="8:10" ht="15.75" customHeight="1">
      <c r="H554" s="112"/>
      <c r="I554" s="113"/>
      <c r="J554" s="114"/>
    </row>
    <row r="555" spans="8:10" ht="15.75" customHeight="1">
      <c r="H555" s="112"/>
      <c r="I555" s="113"/>
      <c r="J555" s="114"/>
    </row>
    <row r="556" spans="8:10" ht="15.75" customHeight="1">
      <c r="H556" s="112"/>
      <c r="I556" s="113"/>
      <c r="J556" s="114"/>
    </row>
    <row r="557" spans="8:10" ht="15.75" customHeight="1">
      <c r="H557" s="112"/>
      <c r="I557" s="113"/>
      <c r="J557" s="114"/>
    </row>
    <row r="558" spans="8:10" ht="15.75" customHeight="1">
      <c r="H558" s="112"/>
      <c r="I558" s="113"/>
      <c r="J558" s="114"/>
    </row>
    <row r="559" spans="8:10" ht="15.75" customHeight="1">
      <c r="H559" s="112"/>
      <c r="I559" s="113"/>
      <c r="J559" s="114"/>
    </row>
    <row r="560" spans="8:10" ht="15.75" customHeight="1">
      <c r="H560" s="112"/>
      <c r="I560" s="113"/>
      <c r="J560" s="114"/>
    </row>
    <row r="561" spans="8:10" ht="15.75" customHeight="1">
      <c r="H561" s="112"/>
      <c r="I561" s="113"/>
      <c r="J561" s="114"/>
    </row>
    <row r="562" spans="8:10" ht="15.75" customHeight="1">
      <c r="H562" s="112"/>
      <c r="I562" s="113"/>
      <c r="J562" s="114"/>
    </row>
    <row r="563" spans="8:10" ht="15.75" customHeight="1">
      <c r="H563" s="112"/>
      <c r="I563" s="113"/>
      <c r="J563" s="114"/>
    </row>
    <row r="564" spans="8:10" ht="15.75" customHeight="1">
      <c r="H564" s="112"/>
      <c r="I564" s="113"/>
      <c r="J564" s="114"/>
    </row>
    <row r="565" spans="8:10" ht="15.75" customHeight="1">
      <c r="H565" s="112"/>
      <c r="I565" s="113"/>
      <c r="J565" s="114"/>
    </row>
    <row r="566" spans="8:10" ht="15.75" customHeight="1">
      <c r="H566" s="112"/>
      <c r="I566" s="113"/>
      <c r="J566" s="114"/>
    </row>
    <row r="567" spans="8:10" ht="15.75" customHeight="1">
      <c r="H567" s="112"/>
      <c r="I567" s="113"/>
      <c r="J567" s="114"/>
    </row>
    <row r="568" spans="8:10" ht="15.75" customHeight="1">
      <c r="H568" s="112"/>
      <c r="I568" s="113"/>
      <c r="J568" s="114"/>
    </row>
    <row r="569" spans="8:10" ht="15.75" customHeight="1">
      <c r="H569" s="112"/>
      <c r="I569" s="113"/>
      <c r="J569" s="114"/>
    </row>
    <row r="570" spans="8:10" ht="15.75" customHeight="1">
      <c r="H570" s="112"/>
      <c r="I570" s="113"/>
      <c r="J570" s="114"/>
    </row>
    <row r="571" spans="8:10" ht="15.75" customHeight="1">
      <c r="H571" s="112"/>
      <c r="I571" s="113"/>
      <c r="J571" s="114"/>
    </row>
    <row r="572" spans="8:10" ht="15.75" customHeight="1">
      <c r="H572" s="112"/>
      <c r="I572" s="113"/>
      <c r="J572" s="114"/>
    </row>
    <row r="573" spans="8:10" ht="15.75" customHeight="1">
      <c r="H573" s="112"/>
      <c r="I573" s="113"/>
      <c r="J573" s="114"/>
    </row>
    <row r="574" spans="8:10" ht="15.75" customHeight="1">
      <c r="H574" s="112"/>
      <c r="I574" s="113"/>
      <c r="J574" s="114"/>
    </row>
    <row r="575" spans="8:10" ht="15.75" customHeight="1">
      <c r="H575" s="112"/>
      <c r="I575" s="113"/>
      <c r="J575" s="114"/>
    </row>
    <row r="576" spans="8:10" ht="15.75" customHeight="1">
      <c r="H576" s="112"/>
      <c r="I576" s="113"/>
      <c r="J576" s="114"/>
    </row>
    <row r="577" spans="8:10" ht="15.75" customHeight="1">
      <c r="H577" s="112"/>
      <c r="I577" s="113"/>
      <c r="J577" s="114"/>
    </row>
    <row r="578" spans="8:10" ht="15.75" customHeight="1">
      <c r="H578" s="112"/>
      <c r="I578" s="113"/>
      <c r="J578" s="114"/>
    </row>
    <row r="579" spans="8:10" ht="15.75" customHeight="1">
      <c r="H579" s="112"/>
      <c r="I579" s="113"/>
      <c r="J579" s="114"/>
    </row>
    <row r="580" spans="8:10" ht="15.75" customHeight="1">
      <c r="H580" s="112"/>
      <c r="I580" s="113"/>
      <c r="J580" s="114"/>
    </row>
    <row r="581" spans="8:10" ht="15.75" customHeight="1">
      <c r="H581" s="112"/>
      <c r="I581" s="113"/>
      <c r="J581" s="114"/>
    </row>
    <row r="582" spans="8:10" ht="15.75" customHeight="1">
      <c r="H582" s="112"/>
      <c r="I582" s="113"/>
      <c r="J582" s="114"/>
    </row>
    <row r="583" spans="8:10" ht="15.75" customHeight="1">
      <c r="H583" s="112"/>
      <c r="I583" s="113"/>
      <c r="J583" s="114"/>
    </row>
    <row r="584" spans="8:10" ht="15.75" customHeight="1">
      <c r="H584" s="112"/>
      <c r="I584" s="113"/>
      <c r="J584" s="114"/>
    </row>
    <row r="585" spans="8:10" ht="15.75" customHeight="1">
      <c r="H585" s="112"/>
      <c r="I585" s="113"/>
      <c r="J585" s="114"/>
    </row>
    <row r="586" spans="8:10" ht="15.75" customHeight="1">
      <c r="H586" s="112"/>
      <c r="I586" s="113"/>
      <c r="J586" s="114"/>
    </row>
    <row r="587" spans="8:10" ht="15.75" customHeight="1">
      <c r="H587" s="112"/>
      <c r="I587" s="113"/>
      <c r="J587" s="114"/>
    </row>
    <row r="588" spans="8:10" ht="15.75" customHeight="1">
      <c r="H588" s="112"/>
      <c r="I588" s="113"/>
      <c r="J588" s="114"/>
    </row>
    <row r="589" spans="8:10" ht="15.75" customHeight="1">
      <c r="H589" s="112"/>
      <c r="I589" s="113"/>
      <c r="J589" s="114"/>
    </row>
    <row r="590" spans="8:10" ht="15.75" customHeight="1">
      <c r="H590" s="112"/>
      <c r="I590" s="113"/>
      <c r="J590" s="114"/>
    </row>
    <row r="591" spans="8:10" ht="15.75" customHeight="1">
      <c r="H591" s="112"/>
      <c r="I591" s="113"/>
      <c r="J591" s="114"/>
    </row>
    <row r="592" spans="8:10" ht="15.75" customHeight="1">
      <c r="H592" s="112"/>
      <c r="I592" s="113"/>
      <c r="J592" s="114"/>
    </row>
    <row r="593" spans="8:10" ht="15.75" customHeight="1">
      <c r="H593" s="112"/>
      <c r="I593" s="113"/>
      <c r="J593" s="114"/>
    </row>
    <row r="594" spans="8:10" ht="15.75" customHeight="1">
      <c r="H594" s="112"/>
      <c r="I594" s="113"/>
      <c r="J594" s="114"/>
    </row>
    <row r="595" spans="8:10" ht="15.75" customHeight="1">
      <c r="H595" s="112"/>
      <c r="I595" s="113"/>
      <c r="J595" s="114"/>
    </row>
    <row r="596" spans="8:10" ht="15.75" customHeight="1">
      <c r="H596" s="112"/>
      <c r="I596" s="113"/>
      <c r="J596" s="114"/>
    </row>
    <row r="597" spans="8:10" ht="15.75" customHeight="1">
      <c r="H597" s="112"/>
      <c r="I597" s="113"/>
      <c r="J597" s="114"/>
    </row>
    <row r="598" spans="8:10" ht="15.75" customHeight="1">
      <c r="H598" s="112"/>
      <c r="I598" s="113"/>
      <c r="J598" s="114"/>
    </row>
    <row r="599" spans="8:10" ht="15.75" customHeight="1">
      <c r="H599" s="112"/>
      <c r="I599" s="113"/>
      <c r="J599" s="114"/>
    </row>
    <row r="600" spans="8:10" ht="15.75" customHeight="1">
      <c r="H600" s="112"/>
      <c r="I600" s="113"/>
      <c r="J600" s="114"/>
    </row>
    <row r="601" spans="8:10" ht="15.75" customHeight="1">
      <c r="H601" s="112"/>
      <c r="I601" s="113"/>
      <c r="J601" s="114"/>
    </row>
    <row r="602" spans="8:10" ht="15.75" customHeight="1">
      <c r="H602" s="112"/>
      <c r="I602" s="113"/>
      <c r="J602" s="114"/>
    </row>
    <row r="603" spans="8:10" ht="15.75" customHeight="1">
      <c r="H603" s="112"/>
      <c r="I603" s="113"/>
      <c r="J603" s="114"/>
    </row>
    <row r="604" spans="8:10" ht="15.75" customHeight="1">
      <c r="H604" s="112"/>
      <c r="I604" s="113"/>
      <c r="J604" s="114"/>
    </row>
    <row r="605" spans="8:10" ht="15.75" customHeight="1">
      <c r="H605" s="112"/>
      <c r="I605" s="113"/>
      <c r="J605" s="114"/>
    </row>
    <row r="606" spans="8:10" ht="15.75" customHeight="1">
      <c r="H606" s="112"/>
      <c r="I606" s="113"/>
      <c r="J606" s="114"/>
    </row>
    <row r="607" spans="8:10" ht="15.75" customHeight="1">
      <c r="H607" s="112"/>
      <c r="I607" s="113"/>
      <c r="J607" s="114"/>
    </row>
    <row r="608" spans="8:10" ht="15.75" customHeight="1">
      <c r="H608" s="112"/>
      <c r="I608" s="113"/>
      <c r="J608" s="114"/>
    </row>
    <row r="609" spans="8:10" ht="15.75" customHeight="1">
      <c r="H609" s="112"/>
      <c r="I609" s="113"/>
      <c r="J609" s="114"/>
    </row>
    <row r="610" spans="8:10" ht="15.75" customHeight="1">
      <c r="H610" s="112"/>
      <c r="I610" s="113"/>
      <c r="J610" s="114"/>
    </row>
    <row r="611" spans="8:10" ht="15.75" customHeight="1">
      <c r="H611" s="112"/>
      <c r="I611" s="113"/>
      <c r="J611" s="114"/>
    </row>
    <row r="612" spans="8:10" ht="15.75" customHeight="1">
      <c r="H612" s="112"/>
      <c r="I612" s="113"/>
      <c r="J612" s="114"/>
    </row>
    <row r="613" spans="8:10" ht="15.75" customHeight="1">
      <c r="H613" s="112"/>
      <c r="I613" s="113"/>
      <c r="J613" s="114"/>
    </row>
    <row r="614" spans="8:10" ht="15.75" customHeight="1">
      <c r="H614" s="112"/>
      <c r="I614" s="113"/>
      <c r="J614" s="114"/>
    </row>
    <row r="615" spans="8:10" ht="15.75" customHeight="1">
      <c r="H615" s="112"/>
      <c r="I615" s="113"/>
      <c r="J615" s="114"/>
    </row>
    <row r="616" spans="8:10" ht="15.75" customHeight="1">
      <c r="H616" s="112"/>
      <c r="I616" s="113"/>
      <c r="J616" s="114"/>
    </row>
    <row r="617" spans="8:10" ht="15.75" customHeight="1">
      <c r="H617" s="112"/>
      <c r="I617" s="113"/>
      <c r="J617" s="114"/>
    </row>
    <row r="618" spans="8:10" ht="15.75" customHeight="1">
      <c r="H618" s="112"/>
      <c r="I618" s="113"/>
      <c r="J618" s="114"/>
    </row>
    <row r="619" spans="8:10" ht="15.75" customHeight="1">
      <c r="H619" s="112"/>
      <c r="I619" s="113"/>
      <c r="J619" s="114"/>
    </row>
    <row r="620" spans="8:10" ht="15.75" customHeight="1">
      <c r="H620" s="112"/>
      <c r="I620" s="113"/>
      <c r="J620" s="114"/>
    </row>
    <row r="621" spans="8:10" ht="15.75" customHeight="1">
      <c r="H621" s="112"/>
      <c r="I621" s="113"/>
      <c r="J621" s="114"/>
    </row>
    <row r="622" spans="8:10" ht="15.75" customHeight="1">
      <c r="H622" s="112"/>
      <c r="I622" s="113"/>
      <c r="J622" s="114"/>
    </row>
    <row r="623" spans="8:10" ht="15.75" customHeight="1">
      <c r="H623" s="112"/>
      <c r="I623" s="113"/>
      <c r="J623" s="114"/>
    </row>
    <row r="624" spans="8:10" ht="15.75" customHeight="1">
      <c r="H624" s="112"/>
      <c r="I624" s="113"/>
      <c r="J624" s="114"/>
    </row>
    <row r="625" spans="8:10" ht="15.75" customHeight="1">
      <c r="H625" s="112"/>
      <c r="I625" s="113"/>
      <c r="J625" s="114"/>
    </row>
    <row r="626" spans="8:10" ht="15.75" customHeight="1">
      <c r="H626" s="112"/>
      <c r="I626" s="113"/>
      <c r="J626" s="114"/>
    </row>
    <row r="627" spans="8:10" ht="15.75" customHeight="1">
      <c r="H627" s="112"/>
      <c r="I627" s="113"/>
      <c r="J627" s="114"/>
    </row>
    <row r="628" spans="8:10" ht="15.75" customHeight="1">
      <c r="H628" s="112"/>
      <c r="I628" s="113"/>
      <c r="J628" s="114"/>
    </row>
    <row r="629" spans="8:10" ht="15.75" customHeight="1">
      <c r="H629" s="112"/>
      <c r="I629" s="113"/>
      <c r="J629" s="114"/>
    </row>
    <row r="630" spans="8:10" ht="15.75" customHeight="1">
      <c r="H630" s="112"/>
      <c r="I630" s="113"/>
      <c r="J630" s="114"/>
    </row>
    <row r="631" spans="8:10" ht="15.75" customHeight="1">
      <c r="H631" s="112"/>
      <c r="I631" s="113"/>
      <c r="J631" s="114"/>
    </row>
    <row r="632" spans="8:10" ht="15.75" customHeight="1">
      <c r="H632" s="112"/>
      <c r="I632" s="113"/>
      <c r="J632" s="114"/>
    </row>
    <row r="633" spans="8:10" ht="15.75" customHeight="1">
      <c r="H633" s="112"/>
      <c r="I633" s="113"/>
      <c r="J633" s="114"/>
    </row>
    <row r="634" spans="8:10" ht="15.75" customHeight="1">
      <c r="H634" s="112"/>
      <c r="I634" s="113"/>
      <c r="J634" s="114"/>
    </row>
    <row r="635" spans="8:10" ht="15.75" customHeight="1">
      <c r="H635" s="112"/>
      <c r="I635" s="113"/>
      <c r="J635" s="114"/>
    </row>
    <row r="636" spans="8:10" ht="15.75" customHeight="1">
      <c r="H636" s="112"/>
      <c r="I636" s="113"/>
      <c r="J636" s="114"/>
    </row>
    <row r="637" spans="8:10" ht="15.75" customHeight="1">
      <c r="H637" s="112"/>
      <c r="I637" s="113"/>
      <c r="J637" s="114"/>
    </row>
    <row r="638" spans="8:10" ht="15.75" customHeight="1">
      <c r="H638" s="112"/>
      <c r="I638" s="113"/>
      <c r="J638" s="114"/>
    </row>
    <row r="639" spans="8:10" ht="15.75" customHeight="1">
      <c r="H639" s="112"/>
      <c r="I639" s="113"/>
      <c r="J639" s="114"/>
    </row>
    <row r="640" spans="8:10" ht="15.75" customHeight="1">
      <c r="H640" s="112"/>
      <c r="I640" s="113"/>
      <c r="J640" s="114"/>
    </row>
    <row r="641" spans="8:10" ht="15.75" customHeight="1">
      <c r="H641" s="112"/>
      <c r="I641" s="113"/>
      <c r="J641" s="114"/>
    </row>
    <row r="642" spans="8:10" ht="15.75" customHeight="1">
      <c r="H642" s="112"/>
      <c r="I642" s="113"/>
      <c r="J642" s="114"/>
    </row>
    <row r="643" spans="8:10" ht="15.75" customHeight="1">
      <c r="H643" s="112"/>
      <c r="I643" s="113"/>
      <c r="J643" s="114"/>
    </row>
    <row r="644" spans="8:10" ht="15.75" customHeight="1">
      <c r="H644" s="112"/>
      <c r="I644" s="113"/>
      <c r="J644" s="114"/>
    </row>
    <row r="645" spans="8:10" ht="15.75" customHeight="1">
      <c r="H645" s="112"/>
      <c r="I645" s="113"/>
      <c r="J645" s="114"/>
    </row>
    <row r="646" spans="8:10" ht="15.75" customHeight="1">
      <c r="H646" s="112"/>
      <c r="I646" s="113"/>
      <c r="J646" s="114"/>
    </row>
    <row r="647" spans="8:10" ht="15.75" customHeight="1">
      <c r="H647" s="112"/>
      <c r="I647" s="113"/>
      <c r="J647" s="114"/>
    </row>
    <row r="648" spans="8:10" ht="15.75" customHeight="1">
      <c r="H648" s="112"/>
      <c r="I648" s="113"/>
      <c r="J648" s="114"/>
    </row>
    <row r="649" spans="8:10" ht="15.75" customHeight="1">
      <c r="H649" s="112"/>
      <c r="I649" s="113"/>
      <c r="J649" s="114"/>
    </row>
    <row r="650" spans="8:10" ht="15.75" customHeight="1">
      <c r="H650" s="112"/>
      <c r="I650" s="113"/>
      <c r="J650" s="114"/>
    </row>
    <row r="651" spans="8:10" ht="15.75" customHeight="1">
      <c r="H651" s="112"/>
      <c r="I651" s="113"/>
      <c r="J651" s="114"/>
    </row>
    <row r="652" spans="8:10" ht="15.75" customHeight="1">
      <c r="H652" s="112"/>
      <c r="I652" s="113"/>
      <c r="J652" s="114"/>
    </row>
    <row r="653" spans="8:10" ht="15.75" customHeight="1">
      <c r="H653" s="112"/>
      <c r="I653" s="113"/>
      <c r="J653" s="114"/>
    </row>
    <row r="654" spans="8:10" ht="15.75" customHeight="1">
      <c r="H654" s="112"/>
      <c r="I654" s="113"/>
      <c r="J654" s="114"/>
    </row>
    <row r="655" spans="8:10" ht="15.75" customHeight="1">
      <c r="H655" s="112"/>
      <c r="I655" s="113"/>
      <c r="J655" s="114"/>
    </row>
    <row r="656" spans="8:10" ht="15.75" customHeight="1">
      <c r="H656" s="112"/>
      <c r="I656" s="113"/>
      <c r="J656" s="114"/>
    </row>
    <row r="657" spans="8:10" ht="15.75" customHeight="1">
      <c r="H657" s="112"/>
      <c r="I657" s="113"/>
      <c r="J657" s="114"/>
    </row>
    <row r="658" spans="8:10" ht="15.75" customHeight="1">
      <c r="H658" s="112"/>
      <c r="I658" s="113"/>
      <c r="J658" s="114"/>
    </row>
    <row r="659" spans="8:10" ht="15.75" customHeight="1">
      <c r="H659" s="112"/>
      <c r="I659" s="113"/>
      <c r="J659" s="114"/>
    </row>
    <row r="660" spans="8:10" ht="15.75" customHeight="1">
      <c r="H660" s="112"/>
      <c r="I660" s="113"/>
      <c r="J660" s="114"/>
    </row>
    <row r="661" spans="8:10" ht="15.75" customHeight="1">
      <c r="H661" s="112"/>
      <c r="I661" s="113"/>
      <c r="J661" s="114"/>
    </row>
    <row r="662" spans="8:10" ht="15.75" customHeight="1">
      <c r="H662" s="112"/>
      <c r="I662" s="113"/>
      <c r="J662" s="114"/>
    </row>
    <row r="663" spans="8:10" ht="15.75" customHeight="1">
      <c r="H663" s="112"/>
      <c r="I663" s="113"/>
      <c r="J663" s="114"/>
    </row>
    <row r="664" spans="8:10" ht="15.75" customHeight="1">
      <c r="H664" s="112"/>
      <c r="I664" s="113"/>
      <c r="J664" s="114"/>
    </row>
    <row r="665" spans="8:10" ht="15.75" customHeight="1">
      <c r="H665" s="112"/>
      <c r="I665" s="113"/>
      <c r="J665" s="114"/>
    </row>
    <row r="666" spans="8:10" ht="15.75" customHeight="1">
      <c r="H666" s="112"/>
      <c r="I666" s="113"/>
      <c r="J666" s="114"/>
    </row>
    <row r="667" spans="8:10" ht="15.75" customHeight="1">
      <c r="H667" s="112"/>
      <c r="I667" s="113"/>
      <c r="J667" s="114"/>
    </row>
    <row r="668" spans="8:10" ht="15.75" customHeight="1">
      <c r="H668" s="112"/>
      <c r="I668" s="113"/>
      <c r="J668" s="114"/>
    </row>
    <row r="669" spans="8:10" ht="15.75" customHeight="1">
      <c r="H669" s="112"/>
      <c r="I669" s="113"/>
      <c r="J669" s="114"/>
    </row>
    <row r="670" spans="8:10" ht="15.75" customHeight="1">
      <c r="H670" s="112"/>
      <c r="I670" s="113"/>
      <c r="J670" s="114"/>
    </row>
    <row r="671" spans="8:10" ht="15.75" customHeight="1">
      <c r="H671" s="112"/>
      <c r="I671" s="113"/>
      <c r="J671" s="114"/>
    </row>
    <row r="672" spans="8:10" ht="15.75" customHeight="1">
      <c r="H672" s="112"/>
      <c r="I672" s="113"/>
      <c r="J672" s="114"/>
    </row>
    <row r="673" spans="8:10" ht="15.75" customHeight="1">
      <c r="H673" s="112"/>
      <c r="I673" s="113"/>
      <c r="J673" s="114"/>
    </row>
    <row r="674" spans="8:10" ht="15.75" customHeight="1">
      <c r="H674" s="112"/>
      <c r="I674" s="113"/>
      <c r="J674" s="114"/>
    </row>
    <row r="675" spans="8:10" ht="15.75" customHeight="1">
      <c r="H675" s="112"/>
      <c r="I675" s="113"/>
      <c r="J675" s="114"/>
    </row>
    <row r="676" spans="8:10" ht="15.75" customHeight="1">
      <c r="H676" s="112"/>
      <c r="I676" s="113"/>
      <c r="J676" s="114"/>
    </row>
    <row r="677" spans="8:10" ht="15.75" customHeight="1">
      <c r="H677" s="112"/>
      <c r="I677" s="113"/>
      <c r="J677" s="114"/>
    </row>
    <row r="678" spans="8:10" ht="15.75" customHeight="1">
      <c r="H678" s="112"/>
      <c r="I678" s="113"/>
      <c r="J678" s="114"/>
    </row>
    <row r="679" spans="8:10" ht="15.75" customHeight="1">
      <c r="H679" s="112"/>
      <c r="I679" s="113"/>
      <c r="J679" s="114"/>
    </row>
    <row r="680" spans="8:10" ht="15.75" customHeight="1">
      <c r="H680" s="112"/>
      <c r="I680" s="113"/>
      <c r="J680" s="114"/>
    </row>
    <row r="681" spans="8:10" ht="15.75" customHeight="1">
      <c r="H681" s="112"/>
      <c r="I681" s="113"/>
      <c r="J681" s="114"/>
    </row>
    <row r="682" spans="8:10" ht="15.75" customHeight="1">
      <c r="H682" s="112"/>
      <c r="I682" s="113"/>
      <c r="J682" s="114"/>
    </row>
    <row r="683" spans="8:10" ht="15.75" customHeight="1">
      <c r="H683" s="112"/>
      <c r="I683" s="113"/>
      <c r="J683" s="114"/>
    </row>
    <row r="684" spans="8:10" ht="15.75" customHeight="1">
      <c r="H684" s="112"/>
      <c r="I684" s="113"/>
      <c r="J684" s="114"/>
    </row>
    <row r="685" spans="8:10" ht="15.75" customHeight="1">
      <c r="H685" s="112"/>
      <c r="I685" s="113"/>
      <c r="J685" s="114"/>
    </row>
    <row r="686" spans="8:10" ht="15.75" customHeight="1">
      <c r="H686" s="112"/>
      <c r="I686" s="113"/>
      <c r="J686" s="114"/>
    </row>
    <row r="687" spans="8:10" ht="15.75" customHeight="1">
      <c r="H687" s="112"/>
      <c r="I687" s="113"/>
      <c r="J687" s="114"/>
    </row>
    <row r="688" spans="8:10" ht="15.75" customHeight="1">
      <c r="H688" s="112"/>
      <c r="I688" s="113"/>
      <c r="J688" s="114"/>
    </row>
    <row r="689" spans="8:10" ht="15.75" customHeight="1">
      <c r="H689" s="112"/>
      <c r="I689" s="113"/>
      <c r="J689" s="114"/>
    </row>
    <row r="690" spans="8:10" ht="15.75" customHeight="1">
      <c r="H690" s="112"/>
      <c r="I690" s="113"/>
      <c r="J690" s="114"/>
    </row>
    <row r="691" spans="8:10" ht="15.75" customHeight="1">
      <c r="H691" s="112"/>
      <c r="I691" s="113"/>
      <c r="J691" s="114"/>
    </row>
    <row r="692" spans="8:10" ht="15.75" customHeight="1">
      <c r="H692" s="112"/>
      <c r="I692" s="113"/>
      <c r="J692" s="114"/>
    </row>
    <row r="693" spans="8:10" ht="15.75" customHeight="1">
      <c r="H693" s="112"/>
      <c r="I693" s="113"/>
      <c r="J693" s="114"/>
    </row>
    <row r="694" spans="8:10" ht="15.75" customHeight="1">
      <c r="H694" s="112"/>
      <c r="I694" s="113"/>
      <c r="J694" s="114"/>
    </row>
    <row r="695" spans="8:10" ht="15.75" customHeight="1">
      <c r="H695" s="112"/>
      <c r="I695" s="113"/>
      <c r="J695" s="114"/>
    </row>
    <row r="696" spans="8:10" ht="15.75" customHeight="1">
      <c r="H696" s="112"/>
      <c r="I696" s="113"/>
      <c r="J696" s="114"/>
    </row>
    <row r="697" spans="8:10" ht="15.75" customHeight="1">
      <c r="H697" s="112"/>
      <c r="I697" s="113"/>
      <c r="J697" s="114"/>
    </row>
    <row r="698" spans="8:10" ht="15.75" customHeight="1">
      <c r="H698" s="112"/>
      <c r="I698" s="113"/>
      <c r="J698" s="114"/>
    </row>
    <row r="699" spans="8:10" ht="15.75" customHeight="1">
      <c r="H699" s="112"/>
      <c r="I699" s="113"/>
      <c r="J699" s="114"/>
    </row>
    <row r="700" spans="8:10" ht="15.75" customHeight="1">
      <c r="H700" s="112"/>
      <c r="I700" s="113"/>
      <c r="J700" s="114"/>
    </row>
    <row r="701" spans="8:10" ht="15.75" customHeight="1">
      <c r="H701" s="112"/>
      <c r="I701" s="113"/>
      <c r="J701" s="114"/>
    </row>
    <row r="702" spans="8:10" ht="15.75" customHeight="1">
      <c r="H702" s="112"/>
      <c r="I702" s="113"/>
      <c r="J702" s="114"/>
    </row>
    <row r="703" spans="8:10" ht="15.75" customHeight="1">
      <c r="H703" s="112"/>
      <c r="I703" s="113"/>
      <c r="J703" s="114"/>
    </row>
    <row r="704" spans="8:10" ht="15.75" customHeight="1">
      <c r="H704" s="112"/>
      <c r="I704" s="113"/>
      <c r="J704" s="114"/>
    </row>
    <row r="705" spans="8:10" ht="15.75" customHeight="1">
      <c r="H705" s="112"/>
      <c r="I705" s="113"/>
      <c r="J705" s="114"/>
    </row>
    <row r="706" spans="8:10" ht="15.75" customHeight="1">
      <c r="H706" s="112"/>
      <c r="I706" s="113"/>
      <c r="J706" s="114"/>
    </row>
    <row r="707" spans="8:10" ht="15.75" customHeight="1">
      <c r="H707" s="112"/>
      <c r="I707" s="113"/>
      <c r="J707" s="114"/>
    </row>
    <row r="708" spans="8:10" ht="15.75" customHeight="1">
      <c r="H708" s="112"/>
      <c r="I708" s="113"/>
      <c r="J708" s="114"/>
    </row>
    <row r="709" spans="8:10" ht="15.75" customHeight="1">
      <c r="H709" s="112"/>
      <c r="I709" s="113"/>
      <c r="J709" s="114"/>
    </row>
    <row r="710" spans="8:10" ht="15.75" customHeight="1">
      <c r="H710" s="112"/>
      <c r="I710" s="113"/>
      <c r="J710" s="114"/>
    </row>
    <row r="711" spans="8:10" ht="15.75" customHeight="1">
      <c r="H711" s="112"/>
      <c r="I711" s="113"/>
      <c r="J711" s="114"/>
    </row>
    <row r="712" spans="8:10" ht="15.75" customHeight="1">
      <c r="H712" s="112"/>
      <c r="I712" s="113"/>
      <c r="J712" s="114"/>
    </row>
    <row r="713" spans="8:10" ht="15.75" customHeight="1">
      <c r="H713" s="112"/>
      <c r="I713" s="113"/>
      <c r="J713" s="114"/>
    </row>
    <row r="714" spans="8:10" ht="15.75" customHeight="1">
      <c r="H714" s="112"/>
      <c r="I714" s="113"/>
      <c r="J714" s="114"/>
    </row>
    <row r="715" spans="8:10" ht="15.75" customHeight="1">
      <c r="H715" s="112"/>
      <c r="I715" s="113"/>
      <c r="J715" s="114"/>
    </row>
    <row r="716" spans="8:10" ht="15.75" customHeight="1">
      <c r="H716" s="112"/>
      <c r="I716" s="113"/>
      <c r="J716" s="114"/>
    </row>
    <row r="717" spans="8:10" ht="15.75" customHeight="1">
      <c r="H717" s="112"/>
      <c r="I717" s="113"/>
      <c r="J717" s="114"/>
    </row>
    <row r="718" spans="8:10" ht="15.75" customHeight="1">
      <c r="H718" s="112"/>
      <c r="I718" s="113"/>
      <c r="J718" s="114"/>
    </row>
    <row r="719" spans="8:10" ht="15.75" customHeight="1">
      <c r="H719" s="112"/>
      <c r="I719" s="113"/>
      <c r="J719" s="114"/>
    </row>
    <row r="720" spans="8:10" ht="15.75" customHeight="1">
      <c r="H720" s="112"/>
      <c r="I720" s="113"/>
      <c r="J720" s="114"/>
    </row>
    <row r="721" spans="8:10" ht="15.75" customHeight="1">
      <c r="H721" s="112"/>
      <c r="I721" s="113"/>
      <c r="J721" s="114"/>
    </row>
    <row r="722" spans="8:10" ht="15.75" customHeight="1">
      <c r="H722" s="112"/>
      <c r="I722" s="113"/>
      <c r="J722" s="114"/>
    </row>
    <row r="723" spans="8:10" ht="15.75" customHeight="1">
      <c r="H723" s="112"/>
      <c r="I723" s="113"/>
      <c r="J723" s="114"/>
    </row>
    <row r="724" spans="8:10" ht="15.75" customHeight="1">
      <c r="H724" s="112"/>
      <c r="I724" s="113"/>
      <c r="J724" s="114"/>
    </row>
    <row r="725" spans="8:10" ht="15.75" customHeight="1">
      <c r="H725" s="112"/>
      <c r="I725" s="113"/>
      <c r="J725" s="114"/>
    </row>
    <row r="726" spans="8:10" ht="15.75" customHeight="1">
      <c r="H726" s="112"/>
      <c r="I726" s="113"/>
      <c r="J726" s="114"/>
    </row>
    <row r="727" spans="8:10" ht="15.75" customHeight="1">
      <c r="H727" s="112"/>
      <c r="I727" s="113"/>
      <c r="J727" s="114"/>
    </row>
    <row r="728" spans="8:10" ht="15.75" customHeight="1">
      <c r="H728" s="112"/>
      <c r="I728" s="113"/>
      <c r="J728" s="114"/>
    </row>
    <row r="729" spans="8:10" ht="15.75" customHeight="1">
      <c r="H729" s="112"/>
      <c r="I729" s="113"/>
      <c r="J729" s="114"/>
    </row>
    <row r="730" spans="8:10" ht="15.75" customHeight="1">
      <c r="H730" s="112"/>
      <c r="I730" s="113"/>
      <c r="J730" s="114"/>
    </row>
    <row r="731" spans="8:10" ht="15.75" customHeight="1">
      <c r="H731" s="112"/>
      <c r="I731" s="113"/>
      <c r="J731" s="114"/>
    </row>
    <row r="732" spans="8:10" ht="15.75" customHeight="1">
      <c r="H732" s="112"/>
      <c r="I732" s="113"/>
      <c r="J732" s="114"/>
    </row>
    <row r="733" spans="8:10" ht="15.75" customHeight="1">
      <c r="H733" s="112"/>
      <c r="I733" s="113"/>
      <c r="J733" s="114"/>
    </row>
    <row r="734" spans="8:10" ht="15.75" customHeight="1">
      <c r="H734" s="112"/>
      <c r="I734" s="113"/>
      <c r="J734" s="114"/>
    </row>
    <row r="735" spans="8:10" ht="15.75" customHeight="1">
      <c r="H735" s="112"/>
      <c r="I735" s="113"/>
      <c r="J735" s="114"/>
    </row>
    <row r="736" spans="8:10" ht="15.75" customHeight="1">
      <c r="H736" s="112"/>
      <c r="I736" s="113"/>
      <c r="J736" s="114"/>
    </row>
    <row r="737" spans="8:10" ht="15.75" customHeight="1">
      <c r="H737" s="112"/>
      <c r="I737" s="113"/>
      <c r="J737" s="114"/>
    </row>
    <row r="738" spans="8:10" ht="15.75" customHeight="1">
      <c r="H738" s="112"/>
      <c r="I738" s="113"/>
      <c r="J738" s="114"/>
    </row>
    <row r="739" spans="8:10" ht="15.75" customHeight="1">
      <c r="H739" s="112"/>
      <c r="I739" s="113"/>
      <c r="J739" s="114"/>
    </row>
    <row r="740" spans="8:10" ht="15.75" customHeight="1">
      <c r="H740" s="112"/>
      <c r="I740" s="113"/>
      <c r="J740" s="114"/>
    </row>
    <row r="741" spans="8:10" ht="15.75" customHeight="1">
      <c r="H741" s="112"/>
      <c r="I741" s="113"/>
      <c r="J741" s="114"/>
    </row>
    <row r="742" spans="8:10" ht="15.75" customHeight="1">
      <c r="H742" s="112"/>
      <c r="I742" s="113"/>
      <c r="J742" s="114"/>
    </row>
    <row r="743" spans="8:10" ht="15.75" customHeight="1">
      <c r="H743" s="112"/>
      <c r="I743" s="113"/>
      <c r="J743" s="114"/>
    </row>
    <row r="744" spans="8:10" ht="15.75" customHeight="1">
      <c r="H744" s="112"/>
      <c r="I744" s="113"/>
      <c r="J744" s="114"/>
    </row>
    <row r="745" spans="8:10" ht="15.75" customHeight="1">
      <c r="H745" s="112"/>
      <c r="I745" s="113"/>
      <c r="J745" s="114"/>
    </row>
    <row r="746" spans="8:10" ht="15.75" customHeight="1">
      <c r="H746" s="112"/>
      <c r="I746" s="113"/>
      <c r="J746" s="114"/>
    </row>
    <row r="747" spans="8:10" ht="15.75" customHeight="1">
      <c r="H747" s="112"/>
      <c r="I747" s="113"/>
      <c r="J747" s="114"/>
    </row>
    <row r="748" spans="8:10" ht="15.75" customHeight="1">
      <c r="H748" s="112"/>
      <c r="I748" s="113"/>
      <c r="J748" s="114"/>
    </row>
    <row r="749" spans="8:10" ht="15.75" customHeight="1">
      <c r="H749" s="112"/>
      <c r="I749" s="113"/>
      <c r="J749" s="114"/>
    </row>
    <row r="750" spans="8:10" ht="15.75" customHeight="1">
      <c r="H750" s="112"/>
      <c r="I750" s="113"/>
      <c r="J750" s="114"/>
    </row>
    <row r="751" spans="8:10" ht="15.75" customHeight="1">
      <c r="H751" s="112"/>
      <c r="I751" s="113"/>
      <c r="J751" s="114"/>
    </row>
    <row r="752" spans="8:10" ht="15.75" customHeight="1">
      <c r="H752" s="112"/>
      <c r="I752" s="113"/>
      <c r="J752" s="114"/>
    </row>
    <row r="753" spans="8:10" ht="15.75" customHeight="1">
      <c r="H753" s="112"/>
      <c r="I753" s="113"/>
      <c r="J753" s="114"/>
    </row>
    <row r="754" spans="8:10" ht="15.75" customHeight="1">
      <c r="H754" s="112"/>
      <c r="I754" s="113"/>
      <c r="J754" s="114"/>
    </row>
    <row r="755" spans="8:10" ht="15.75" customHeight="1">
      <c r="H755" s="112"/>
      <c r="I755" s="113"/>
      <c r="J755" s="114"/>
    </row>
    <row r="756" spans="8:10" ht="15.75" customHeight="1">
      <c r="H756" s="112"/>
      <c r="I756" s="113"/>
      <c r="J756" s="114"/>
    </row>
    <row r="757" spans="8:10" ht="15.75" customHeight="1">
      <c r="H757" s="112"/>
      <c r="I757" s="113"/>
      <c r="J757" s="114"/>
    </row>
    <row r="758" spans="8:10" ht="15.75" customHeight="1">
      <c r="H758" s="112"/>
      <c r="I758" s="113"/>
      <c r="J758" s="114"/>
    </row>
    <row r="759" spans="8:10" ht="15.75" customHeight="1">
      <c r="H759" s="112"/>
      <c r="I759" s="113"/>
      <c r="J759" s="114"/>
    </row>
    <row r="760" spans="8:10" ht="15.75" customHeight="1">
      <c r="H760" s="112"/>
      <c r="I760" s="113"/>
      <c r="J760" s="114"/>
    </row>
    <row r="761" spans="8:10" ht="15.75" customHeight="1">
      <c r="H761" s="112"/>
      <c r="I761" s="113"/>
      <c r="J761" s="114"/>
    </row>
    <row r="762" spans="8:10" ht="15.75" customHeight="1">
      <c r="H762" s="112"/>
      <c r="I762" s="113"/>
      <c r="J762" s="114"/>
    </row>
    <row r="763" spans="8:10" ht="15.75" customHeight="1">
      <c r="H763" s="112"/>
      <c r="I763" s="113"/>
      <c r="J763" s="114"/>
    </row>
    <row r="764" spans="8:10" ht="15.75" customHeight="1">
      <c r="H764" s="112"/>
      <c r="I764" s="113"/>
      <c r="J764" s="114"/>
    </row>
    <row r="765" spans="8:10" ht="15.75" customHeight="1">
      <c r="H765" s="112"/>
      <c r="I765" s="113"/>
      <c r="J765" s="114"/>
    </row>
    <row r="766" spans="8:10" ht="15.75" customHeight="1">
      <c r="H766" s="112"/>
      <c r="I766" s="113"/>
      <c r="J766" s="114"/>
    </row>
    <row r="767" spans="8:10" ht="15.75" customHeight="1">
      <c r="H767" s="112"/>
      <c r="I767" s="113"/>
      <c r="J767" s="114"/>
    </row>
    <row r="768" spans="8:10" ht="15.75" customHeight="1">
      <c r="H768" s="112"/>
      <c r="I768" s="113"/>
      <c r="J768" s="114"/>
    </row>
    <row r="769" spans="8:10" ht="15.75" customHeight="1">
      <c r="H769" s="112"/>
      <c r="I769" s="113"/>
      <c r="J769" s="114"/>
    </row>
    <row r="770" spans="8:10" ht="15.75" customHeight="1">
      <c r="H770" s="112"/>
      <c r="I770" s="113"/>
      <c r="J770" s="114"/>
    </row>
    <row r="771" spans="8:10" ht="15.75" customHeight="1">
      <c r="H771" s="112"/>
      <c r="I771" s="113"/>
      <c r="J771" s="114"/>
    </row>
    <row r="772" spans="8:10" ht="15.75" customHeight="1">
      <c r="H772" s="112"/>
      <c r="I772" s="113"/>
      <c r="J772" s="114"/>
    </row>
    <row r="773" spans="8:10" ht="15.75" customHeight="1">
      <c r="H773" s="112"/>
      <c r="I773" s="113"/>
      <c r="J773" s="114"/>
    </row>
    <row r="774" spans="8:10" ht="15.75" customHeight="1">
      <c r="H774" s="112"/>
      <c r="I774" s="113"/>
      <c r="J774" s="114"/>
    </row>
    <row r="775" spans="8:10" ht="15.75" customHeight="1">
      <c r="H775" s="112"/>
      <c r="I775" s="113"/>
      <c r="J775" s="114"/>
    </row>
    <row r="776" spans="8:10" ht="15.75" customHeight="1">
      <c r="H776" s="112"/>
      <c r="I776" s="113"/>
      <c r="J776" s="114"/>
    </row>
    <row r="777" spans="8:10" ht="15.75" customHeight="1">
      <c r="H777" s="112"/>
      <c r="I777" s="113"/>
      <c r="J777" s="114"/>
    </row>
    <row r="778" spans="8:10" ht="15.75" customHeight="1">
      <c r="H778" s="112"/>
      <c r="I778" s="113"/>
      <c r="J778" s="114"/>
    </row>
    <row r="779" spans="8:10" ht="15.75" customHeight="1">
      <c r="H779" s="112"/>
      <c r="I779" s="113"/>
      <c r="J779" s="114"/>
    </row>
    <row r="780" spans="8:10" ht="15.75" customHeight="1">
      <c r="H780" s="112"/>
      <c r="I780" s="113"/>
      <c r="J780" s="114"/>
    </row>
    <row r="781" spans="8:10" ht="15.75" customHeight="1">
      <c r="H781" s="112"/>
      <c r="I781" s="113"/>
      <c r="J781" s="114"/>
    </row>
    <row r="782" spans="8:10" ht="15.75" customHeight="1">
      <c r="H782" s="112"/>
      <c r="I782" s="113"/>
      <c r="J782" s="114"/>
    </row>
    <row r="783" spans="8:10" ht="15.75" customHeight="1">
      <c r="H783" s="112"/>
      <c r="I783" s="113"/>
      <c r="J783" s="114"/>
    </row>
    <row r="784" spans="8:10" ht="15.75" customHeight="1">
      <c r="H784" s="112"/>
      <c r="I784" s="113"/>
      <c r="J784" s="114"/>
    </row>
    <row r="785" spans="8:10" ht="15.75" customHeight="1">
      <c r="H785" s="112"/>
      <c r="I785" s="113"/>
      <c r="J785" s="114"/>
    </row>
    <row r="786" spans="8:10" ht="15.75" customHeight="1">
      <c r="H786" s="112"/>
      <c r="I786" s="113"/>
      <c r="J786" s="114"/>
    </row>
    <row r="787" spans="8:10" ht="15.75" customHeight="1">
      <c r="H787" s="112"/>
      <c r="I787" s="113"/>
      <c r="J787" s="114"/>
    </row>
    <row r="788" spans="8:10" ht="15.75" customHeight="1">
      <c r="H788" s="112"/>
      <c r="I788" s="113"/>
      <c r="J788" s="114"/>
    </row>
    <row r="789" spans="8:10" ht="15.75" customHeight="1">
      <c r="H789" s="112"/>
      <c r="I789" s="113"/>
      <c r="J789" s="114"/>
    </row>
    <row r="790" spans="8:10" ht="15.75" customHeight="1">
      <c r="H790" s="112"/>
      <c r="I790" s="113"/>
      <c r="J790" s="114"/>
    </row>
    <row r="791" spans="8:10" ht="15.75" customHeight="1">
      <c r="H791" s="112"/>
      <c r="I791" s="113"/>
      <c r="J791" s="114"/>
    </row>
    <row r="792" spans="8:10" ht="15.75" customHeight="1">
      <c r="H792" s="112"/>
      <c r="I792" s="113"/>
      <c r="J792" s="114"/>
    </row>
    <row r="793" spans="8:10" ht="15.75" customHeight="1">
      <c r="H793" s="112"/>
      <c r="I793" s="113"/>
      <c r="J793" s="114"/>
    </row>
    <row r="794" spans="8:10" ht="15.75" customHeight="1">
      <c r="H794" s="112"/>
      <c r="I794" s="113"/>
      <c r="J794" s="114"/>
    </row>
    <row r="795" spans="8:10" ht="15.75" customHeight="1">
      <c r="H795" s="112"/>
      <c r="I795" s="113"/>
      <c r="J795" s="114"/>
    </row>
    <row r="796" spans="8:10" ht="15.75" customHeight="1">
      <c r="H796" s="112"/>
      <c r="I796" s="113"/>
      <c r="J796" s="114"/>
    </row>
    <row r="797" spans="8:10" ht="15.75" customHeight="1">
      <c r="H797" s="112"/>
      <c r="I797" s="113"/>
      <c r="J797" s="114"/>
    </row>
    <row r="798" spans="8:10" ht="15.75" customHeight="1">
      <c r="H798" s="112"/>
      <c r="I798" s="113"/>
      <c r="J798" s="114"/>
    </row>
    <row r="799" spans="8:10" ht="15.75" customHeight="1">
      <c r="H799" s="112"/>
      <c r="I799" s="113"/>
      <c r="J799" s="114"/>
    </row>
    <row r="800" spans="8:10" ht="15.75" customHeight="1">
      <c r="H800" s="112"/>
      <c r="I800" s="113"/>
      <c r="J800" s="114"/>
    </row>
    <row r="801" spans="8:10" ht="15.75" customHeight="1">
      <c r="H801" s="112"/>
      <c r="I801" s="113"/>
      <c r="J801" s="114"/>
    </row>
    <row r="802" spans="8:10" ht="15.75" customHeight="1">
      <c r="H802" s="112"/>
      <c r="I802" s="113"/>
      <c r="J802" s="114"/>
    </row>
    <row r="803" spans="8:10" ht="15.75" customHeight="1">
      <c r="H803" s="112"/>
      <c r="I803" s="113"/>
      <c r="J803" s="114"/>
    </row>
    <row r="804" spans="8:10" ht="15.75" customHeight="1">
      <c r="H804" s="112"/>
      <c r="I804" s="113"/>
      <c r="J804" s="114"/>
    </row>
    <row r="805" spans="8:10" ht="15.75" customHeight="1">
      <c r="H805" s="112"/>
      <c r="I805" s="113"/>
      <c r="J805" s="114"/>
    </row>
    <row r="806" spans="8:10" ht="15.75" customHeight="1">
      <c r="H806" s="112"/>
      <c r="I806" s="113"/>
      <c r="J806" s="114"/>
    </row>
    <row r="807" spans="8:10" ht="15.75" customHeight="1">
      <c r="H807" s="112"/>
      <c r="I807" s="113"/>
      <c r="J807" s="114"/>
    </row>
    <row r="808" spans="8:10" ht="15.75" customHeight="1">
      <c r="H808" s="112"/>
      <c r="I808" s="113"/>
      <c r="J808" s="114"/>
    </row>
    <row r="809" spans="8:10" ht="15.75" customHeight="1">
      <c r="H809" s="112"/>
      <c r="I809" s="113"/>
      <c r="J809" s="114"/>
    </row>
    <row r="810" spans="8:10" ht="15.75" customHeight="1">
      <c r="H810" s="112"/>
      <c r="I810" s="113"/>
      <c r="J810" s="114"/>
    </row>
    <row r="811" spans="8:10" ht="15.75" customHeight="1">
      <c r="H811" s="112"/>
      <c r="I811" s="113"/>
      <c r="J811" s="114"/>
    </row>
    <row r="812" spans="8:10" ht="15.75" customHeight="1">
      <c r="H812" s="112"/>
      <c r="I812" s="113"/>
      <c r="J812" s="114"/>
    </row>
    <row r="813" spans="8:10" ht="15.75" customHeight="1">
      <c r="H813" s="112"/>
      <c r="I813" s="113"/>
      <c r="J813" s="114"/>
    </row>
    <row r="814" spans="8:10" ht="15.75" customHeight="1">
      <c r="H814" s="112"/>
      <c r="I814" s="113"/>
      <c r="J814" s="114"/>
    </row>
    <row r="815" spans="8:10" ht="15.75" customHeight="1">
      <c r="H815" s="112"/>
      <c r="I815" s="113"/>
      <c r="J815" s="114"/>
    </row>
    <row r="816" spans="8:10" ht="15.75" customHeight="1">
      <c r="H816" s="112"/>
      <c r="I816" s="113"/>
      <c r="J816" s="114"/>
    </row>
    <row r="817" spans="8:10" ht="15.75" customHeight="1">
      <c r="H817" s="112"/>
      <c r="I817" s="113"/>
      <c r="J817" s="114"/>
    </row>
    <row r="818" spans="8:10" ht="15.75" customHeight="1">
      <c r="H818" s="112"/>
      <c r="I818" s="113"/>
      <c r="J818" s="114"/>
    </row>
    <row r="819" spans="8:10" ht="15.75" customHeight="1">
      <c r="H819" s="112"/>
      <c r="I819" s="113"/>
      <c r="J819" s="114"/>
    </row>
    <row r="820" spans="8:10" ht="15.75" customHeight="1">
      <c r="H820" s="112"/>
      <c r="I820" s="113"/>
      <c r="J820" s="114"/>
    </row>
    <row r="821" spans="8:10" ht="15.75" customHeight="1">
      <c r="H821" s="112"/>
      <c r="I821" s="113"/>
      <c r="J821" s="114"/>
    </row>
    <row r="822" spans="8:10" ht="15.75" customHeight="1">
      <c r="H822" s="112"/>
      <c r="I822" s="113"/>
      <c r="J822" s="114"/>
    </row>
    <row r="823" spans="8:10" ht="15.75" customHeight="1">
      <c r="H823" s="112"/>
      <c r="I823" s="113"/>
      <c r="J823" s="114"/>
    </row>
    <row r="824" spans="8:10" ht="15.75" customHeight="1">
      <c r="H824" s="112"/>
      <c r="I824" s="113"/>
      <c r="J824" s="114"/>
    </row>
    <row r="825" spans="8:10" ht="15.75" customHeight="1">
      <c r="H825" s="112"/>
      <c r="I825" s="113"/>
      <c r="J825" s="114"/>
    </row>
    <row r="826" spans="8:10" ht="15.75" customHeight="1">
      <c r="H826" s="112"/>
      <c r="I826" s="113"/>
      <c r="J826" s="114"/>
    </row>
    <row r="827" spans="8:10" ht="15.75" customHeight="1">
      <c r="H827" s="112"/>
      <c r="I827" s="113"/>
      <c r="J827" s="114"/>
    </row>
    <row r="828" spans="8:10" ht="15.75" customHeight="1">
      <c r="H828" s="112"/>
      <c r="I828" s="113"/>
      <c r="J828" s="114"/>
    </row>
    <row r="829" spans="8:10" ht="15.75" customHeight="1">
      <c r="H829" s="112"/>
      <c r="I829" s="113"/>
      <c r="J829" s="114"/>
    </row>
    <row r="830" spans="8:10" ht="15.75" customHeight="1">
      <c r="H830" s="112"/>
      <c r="I830" s="113"/>
      <c r="J830" s="114"/>
    </row>
    <row r="831" spans="8:10" ht="15.75" customHeight="1">
      <c r="H831" s="112"/>
      <c r="I831" s="113"/>
      <c r="J831" s="114"/>
    </row>
    <row r="832" spans="8:10" ht="15.75" customHeight="1">
      <c r="H832" s="112"/>
      <c r="I832" s="113"/>
      <c r="J832" s="114"/>
    </row>
    <row r="833" spans="8:10" ht="15.75" customHeight="1">
      <c r="H833" s="112"/>
      <c r="I833" s="113"/>
      <c r="J833" s="114"/>
    </row>
    <row r="834" spans="8:10" ht="15.75" customHeight="1">
      <c r="H834" s="112"/>
      <c r="I834" s="113"/>
      <c r="J834" s="114"/>
    </row>
    <row r="835" spans="8:10" ht="15.75" customHeight="1">
      <c r="H835" s="112"/>
      <c r="I835" s="113"/>
      <c r="J835" s="114"/>
    </row>
    <row r="836" spans="8:10" ht="15.75" customHeight="1">
      <c r="H836" s="112"/>
      <c r="I836" s="113"/>
      <c r="J836" s="114"/>
    </row>
    <row r="837" spans="8:10" ht="15.75" customHeight="1">
      <c r="H837" s="112"/>
      <c r="I837" s="113"/>
      <c r="J837" s="114"/>
    </row>
    <row r="838" spans="8:10" ht="15.75" customHeight="1">
      <c r="H838" s="112"/>
      <c r="I838" s="113"/>
      <c r="J838" s="114"/>
    </row>
    <row r="839" spans="8:10" ht="15.75" customHeight="1">
      <c r="H839" s="112"/>
      <c r="I839" s="113"/>
      <c r="J839" s="114"/>
    </row>
    <row r="840" spans="8:10" ht="15.75" customHeight="1">
      <c r="H840" s="112"/>
      <c r="I840" s="113"/>
      <c r="J840" s="114"/>
    </row>
    <row r="841" spans="8:10" ht="15.75" customHeight="1">
      <c r="H841" s="112"/>
      <c r="I841" s="113"/>
      <c r="J841" s="114"/>
    </row>
    <row r="842" spans="8:10" ht="15.75" customHeight="1">
      <c r="H842" s="112"/>
      <c r="I842" s="113"/>
      <c r="J842" s="114"/>
    </row>
    <row r="843" spans="8:10" ht="15.75" customHeight="1">
      <c r="H843" s="112"/>
      <c r="I843" s="113"/>
      <c r="J843" s="114"/>
    </row>
    <row r="844" spans="8:10" ht="15.75" customHeight="1">
      <c r="H844" s="112"/>
      <c r="I844" s="113"/>
      <c r="J844" s="114"/>
    </row>
    <row r="845" spans="8:10" ht="15.75" customHeight="1">
      <c r="H845" s="112"/>
      <c r="I845" s="113"/>
      <c r="J845" s="114"/>
    </row>
    <row r="846" spans="8:10" ht="15.75" customHeight="1">
      <c r="H846" s="112"/>
      <c r="I846" s="113"/>
      <c r="J846" s="114"/>
    </row>
    <row r="847" spans="8:10" ht="15.75" customHeight="1">
      <c r="H847" s="112"/>
      <c r="I847" s="113"/>
      <c r="J847" s="114"/>
    </row>
    <row r="848" spans="8:10" ht="15.75" customHeight="1">
      <c r="H848" s="112"/>
      <c r="I848" s="113"/>
      <c r="J848" s="114"/>
    </row>
    <row r="849" spans="8:10" ht="15.75" customHeight="1">
      <c r="H849" s="112"/>
      <c r="I849" s="113"/>
      <c r="J849" s="114"/>
    </row>
    <row r="850" spans="8:10" ht="15.75" customHeight="1">
      <c r="H850" s="112"/>
      <c r="I850" s="113"/>
      <c r="J850" s="114"/>
    </row>
    <row r="851" spans="8:10" ht="15.75" customHeight="1">
      <c r="H851" s="112"/>
      <c r="I851" s="113"/>
      <c r="J851" s="114"/>
    </row>
    <row r="852" spans="8:10" ht="15.75" customHeight="1">
      <c r="H852" s="112"/>
      <c r="I852" s="113"/>
      <c r="J852" s="114"/>
    </row>
    <row r="853" spans="8:10" ht="15.75" customHeight="1">
      <c r="H853" s="112"/>
      <c r="I853" s="113"/>
      <c r="J853" s="114"/>
    </row>
    <row r="854" spans="8:10" ht="15.75" customHeight="1">
      <c r="H854" s="112"/>
      <c r="I854" s="113"/>
      <c r="J854" s="114"/>
    </row>
    <row r="855" spans="8:10" ht="15.75" customHeight="1">
      <c r="H855" s="112"/>
      <c r="I855" s="113"/>
      <c r="J855" s="114"/>
    </row>
    <row r="856" spans="8:10" ht="15.75" customHeight="1">
      <c r="H856" s="112"/>
      <c r="I856" s="113"/>
      <c r="J856" s="114"/>
    </row>
    <row r="857" spans="8:10" ht="15.75" customHeight="1">
      <c r="H857" s="112"/>
      <c r="I857" s="113"/>
      <c r="J857" s="114"/>
    </row>
    <row r="858" spans="8:10" ht="15.75" customHeight="1">
      <c r="H858" s="112"/>
      <c r="I858" s="113"/>
      <c r="J858" s="114"/>
    </row>
    <row r="859" spans="8:10" ht="15.75" customHeight="1">
      <c r="H859" s="112"/>
      <c r="I859" s="113"/>
      <c r="J859" s="114"/>
    </row>
    <row r="860" spans="8:10" ht="15.75" customHeight="1">
      <c r="H860" s="112"/>
      <c r="I860" s="113"/>
      <c r="J860" s="114"/>
    </row>
    <row r="861" spans="8:10" ht="15.75" customHeight="1">
      <c r="H861" s="112"/>
      <c r="I861" s="113"/>
      <c r="J861" s="114"/>
    </row>
    <row r="862" spans="8:10" ht="15.75" customHeight="1">
      <c r="H862" s="112"/>
      <c r="I862" s="113"/>
      <c r="J862" s="114"/>
    </row>
    <row r="863" spans="8:10" ht="15.75" customHeight="1">
      <c r="H863" s="112"/>
      <c r="I863" s="113"/>
      <c r="J863" s="114"/>
    </row>
    <row r="864" spans="8:10" ht="15.75" customHeight="1">
      <c r="H864" s="112"/>
      <c r="I864" s="113"/>
      <c r="J864" s="114"/>
    </row>
    <row r="865" spans="8:10" ht="15.75" customHeight="1">
      <c r="H865" s="112"/>
      <c r="I865" s="113"/>
      <c r="J865" s="114"/>
    </row>
    <row r="866" spans="8:10" ht="15.75" customHeight="1">
      <c r="H866" s="112"/>
      <c r="I866" s="113"/>
      <c r="J866" s="114"/>
    </row>
    <row r="867" spans="8:10" ht="15.75" customHeight="1">
      <c r="H867" s="112"/>
      <c r="I867" s="113"/>
      <c r="J867" s="114"/>
    </row>
    <row r="868" spans="8:10" ht="15.75" customHeight="1">
      <c r="H868" s="112"/>
      <c r="I868" s="113"/>
      <c r="J868" s="114"/>
    </row>
    <row r="869" spans="8:10" ht="15.75" customHeight="1">
      <c r="H869" s="112"/>
      <c r="I869" s="113"/>
      <c r="J869" s="114"/>
    </row>
    <row r="870" spans="8:10" ht="15.75" customHeight="1">
      <c r="H870" s="112"/>
      <c r="I870" s="113"/>
      <c r="J870" s="114"/>
    </row>
    <row r="871" spans="8:10" ht="15.75" customHeight="1">
      <c r="H871" s="112"/>
      <c r="I871" s="113"/>
      <c r="J871" s="114"/>
    </row>
    <row r="872" spans="8:10" ht="15.75" customHeight="1">
      <c r="H872" s="112"/>
      <c r="I872" s="113"/>
      <c r="J872" s="114"/>
    </row>
    <row r="873" spans="8:10" ht="15.75" customHeight="1">
      <c r="H873" s="112"/>
      <c r="I873" s="113"/>
      <c r="J873" s="114"/>
    </row>
    <row r="874" spans="8:10" ht="15.75" customHeight="1">
      <c r="H874" s="112"/>
      <c r="I874" s="113"/>
      <c r="J874" s="114"/>
    </row>
    <row r="875" spans="8:10" ht="15.75" customHeight="1">
      <c r="H875" s="112"/>
      <c r="I875" s="113"/>
      <c r="J875" s="114"/>
    </row>
    <row r="876" spans="8:10" ht="15.75" customHeight="1">
      <c r="H876" s="112"/>
      <c r="I876" s="113"/>
      <c r="J876" s="114"/>
    </row>
    <row r="877" spans="8:10" ht="15.75" customHeight="1">
      <c r="H877" s="112"/>
      <c r="I877" s="113"/>
      <c r="J877" s="114"/>
    </row>
    <row r="878" spans="8:10" ht="15.75" customHeight="1">
      <c r="H878" s="112"/>
      <c r="I878" s="113"/>
      <c r="J878" s="114"/>
    </row>
    <row r="879" spans="8:10" ht="15.75" customHeight="1">
      <c r="H879" s="112"/>
      <c r="I879" s="113"/>
      <c r="J879" s="114"/>
    </row>
    <row r="880" spans="8:10" ht="15.75" customHeight="1">
      <c r="H880" s="112"/>
      <c r="I880" s="113"/>
      <c r="J880" s="114"/>
    </row>
    <row r="881" spans="8:10" ht="15.75" customHeight="1">
      <c r="H881" s="112"/>
      <c r="I881" s="113"/>
      <c r="J881" s="114"/>
    </row>
    <row r="882" spans="8:10" ht="15.75" customHeight="1">
      <c r="H882" s="112"/>
      <c r="I882" s="113"/>
      <c r="J882" s="114"/>
    </row>
    <row r="883" spans="8:10" ht="15.75" customHeight="1">
      <c r="H883" s="112"/>
      <c r="I883" s="113"/>
      <c r="J883" s="114"/>
    </row>
    <row r="884" spans="8:10" ht="15.75" customHeight="1">
      <c r="H884" s="112"/>
      <c r="I884" s="113"/>
      <c r="J884" s="114"/>
    </row>
    <row r="885" spans="8:10" ht="15.75" customHeight="1">
      <c r="H885" s="112"/>
      <c r="I885" s="113"/>
      <c r="J885" s="114"/>
    </row>
    <row r="886" spans="8:10" ht="15.75" customHeight="1">
      <c r="H886" s="112"/>
      <c r="I886" s="113"/>
      <c r="J886" s="114"/>
    </row>
    <row r="887" spans="8:10" ht="15.75" customHeight="1">
      <c r="H887" s="112"/>
      <c r="I887" s="113"/>
      <c r="J887" s="114"/>
    </row>
    <row r="888" spans="8:10" ht="15.75" customHeight="1">
      <c r="H888" s="112"/>
      <c r="I888" s="113"/>
      <c r="J888" s="114"/>
    </row>
    <row r="889" spans="8:10" ht="15.75" customHeight="1">
      <c r="H889" s="112"/>
      <c r="I889" s="113"/>
      <c r="J889" s="114"/>
    </row>
    <row r="890" spans="8:10" ht="15.75" customHeight="1">
      <c r="H890" s="112"/>
      <c r="I890" s="113"/>
      <c r="J890" s="114"/>
    </row>
    <row r="891" spans="8:10" ht="15.75" customHeight="1">
      <c r="H891" s="112"/>
      <c r="I891" s="113"/>
      <c r="J891" s="114"/>
    </row>
    <row r="892" spans="8:10" ht="15.75" customHeight="1">
      <c r="H892" s="112"/>
      <c r="I892" s="113"/>
      <c r="J892" s="114"/>
    </row>
    <row r="893" spans="8:10" ht="15.75" customHeight="1">
      <c r="H893" s="112"/>
      <c r="I893" s="113"/>
      <c r="J893" s="114"/>
    </row>
    <row r="894" spans="8:10" ht="15.75" customHeight="1">
      <c r="H894" s="112"/>
      <c r="I894" s="113"/>
      <c r="J894" s="114"/>
    </row>
    <row r="895" spans="8:10" ht="15.75" customHeight="1">
      <c r="H895" s="112"/>
      <c r="I895" s="113"/>
      <c r="J895" s="114"/>
    </row>
    <row r="896" spans="8:10" ht="15.75" customHeight="1">
      <c r="H896" s="112"/>
      <c r="I896" s="113"/>
      <c r="J896" s="114"/>
    </row>
    <row r="897" spans="8:10" ht="15.75" customHeight="1">
      <c r="H897" s="112"/>
      <c r="I897" s="113"/>
      <c r="J897" s="114"/>
    </row>
    <row r="898" spans="8:10" ht="15.75" customHeight="1">
      <c r="H898" s="112"/>
      <c r="I898" s="113"/>
      <c r="J898" s="114"/>
    </row>
    <row r="899" spans="8:10" ht="15.75" customHeight="1">
      <c r="H899" s="112"/>
      <c r="I899" s="113"/>
      <c r="J899" s="114"/>
    </row>
    <row r="900" spans="8:10" ht="15.75" customHeight="1">
      <c r="H900" s="112"/>
      <c r="I900" s="113"/>
      <c r="J900" s="114"/>
    </row>
    <row r="901" spans="8:10" ht="15.75" customHeight="1">
      <c r="H901" s="112"/>
      <c r="I901" s="113"/>
      <c r="J901" s="114"/>
    </row>
    <row r="902" spans="8:10" ht="15.75" customHeight="1">
      <c r="H902" s="112"/>
      <c r="I902" s="113"/>
      <c r="J902" s="114"/>
    </row>
    <row r="903" spans="8:10" ht="15.75" customHeight="1">
      <c r="H903" s="112"/>
      <c r="I903" s="113"/>
      <c r="J903" s="114"/>
    </row>
    <row r="904" spans="8:10" ht="15.75" customHeight="1">
      <c r="H904" s="112"/>
      <c r="I904" s="113"/>
      <c r="J904" s="114"/>
    </row>
    <row r="905" spans="8:10" ht="15.75" customHeight="1">
      <c r="H905" s="112"/>
      <c r="I905" s="113"/>
      <c r="J905" s="114"/>
    </row>
    <row r="906" spans="8:10" ht="15.75" customHeight="1">
      <c r="H906" s="112"/>
      <c r="I906" s="113"/>
      <c r="J906" s="114"/>
    </row>
    <row r="907" spans="8:10" ht="15.75" customHeight="1">
      <c r="H907" s="112"/>
      <c r="I907" s="113"/>
      <c r="J907" s="114"/>
    </row>
    <row r="908" spans="8:10" ht="15.75" customHeight="1">
      <c r="H908" s="112"/>
      <c r="I908" s="113"/>
      <c r="J908" s="114"/>
    </row>
    <row r="909" spans="8:10" ht="15.75" customHeight="1">
      <c r="H909" s="112"/>
      <c r="I909" s="113"/>
      <c r="J909" s="114"/>
    </row>
    <row r="910" spans="8:10" ht="15.75" customHeight="1">
      <c r="H910" s="112"/>
      <c r="I910" s="113"/>
      <c r="J910" s="114"/>
    </row>
    <row r="911" spans="8:10" ht="15.75" customHeight="1">
      <c r="H911" s="112"/>
      <c r="I911" s="113"/>
      <c r="J911" s="114"/>
    </row>
    <row r="912" spans="8:10" ht="15.75" customHeight="1">
      <c r="H912" s="112"/>
      <c r="I912" s="113"/>
      <c r="J912" s="114"/>
    </row>
    <row r="913" spans="8:10" ht="15.75" customHeight="1">
      <c r="H913" s="112"/>
      <c r="I913" s="113"/>
      <c r="J913" s="114"/>
    </row>
    <row r="914" spans="8:10" ht="15.75" customHeight="1">
      <c r="H914" s="112"/>
      <c r="I914" s="113"/>
      <c r="J914" s="114"/>
    </row>
    <row r="915" spans="8:10" ht="15.75" customHeight="1">
      <c r="H915" s="112"/>
      <c r="I915" s="113"/>
      <c r="J915" s="114"/>
    </row>
    <row r="916" spans="8:10" ht="15.75" customHeight="1">
      <c r="H916" s="112"/>
      <c r="I916" s="113"/>
      <c r="J916" s="114"/>
    </row>
    <row r="917" spans="8:10" ht="15.75" customHeight="1">
      <c r="H917" s="112"/>
      <c r="I917" s="113"/>
      <c r="J917" s="114"/>
    </row>
    <row r="918" spans="8:10" ht="15.75" customHeight="1">
      <c r="H918" s="112"/>
      <c r="I918" s="113"/>
      <c r="J918" s="114"/>
    </row>
    <row r="919" spans="8:10" ht="15.75" customHeight="1">
      <c r="H919" s="112"/>
      <c r="I919" s="113"/>
      <c r="J919" s="114"/>
    </row>
    <row r="920" spans="8:10" ht="15.75" customHeight="1">
      <c r="H920" s="112"/>
      <c r="I920" s="113"/>
      <c r="J920" s="114"/>
    </row>
    <row r="921" spans="8:10" ht="15.75" customHeight="1">
      <c r="H921" s="112"/>
      <c r="I921" s="113"/>
      <c r="J921" s="114"/>
    </row>
    <row r="922" spans="8:10" ht="15.75" customHeight="1">
      <c r="H922" s="112"/>
      <c r="I922" s="113"/>
      <c r="J922" s="114"/>
    </row>
    <row r="923" spans="8:10" ht="15.75" customHeight="1">
      <c r="H923" s="112"/>
      <c r="I923" s="113"/>
      <c r="J923" s="114"/>
    </row>
    <row r="924" spans="8:10" ht="15.75" customHeight="1">
      <c r="H924" s="112"/>
      <c r="I924" s="113"/>
      <c r="J924" s="114"/>
    </row>
    <row r="925" spans="8:10" ht="15.75" customHeight="1">
      <c r="H925" s="112"/>
      <c r="I925" s="113"/>
      <c r="J925" s="114"/>
    </row>
    <row r="926" spans="8:10" ht="15.75" customHeight="1">
      <c r="H926" s="112"/>
      <c r="I926" s="113"/>
      <c r="J926" s="114"/>
    </row>
    <row r="927" spans="8:10" ht="15.75" customHeight="1">
      <c r="H927" s="112"/>
      <c r="I927" s="113"/>
      <c r="J927" s="114"/>
    </row>
    <row r="928" spans="8:10" ht="15.75" customHeight="1">
      <c r="H928" s="112"/>
      <c r="I928" s="113"/>
      <c r="J928" s="114"/>
    </row>
    <row r="929" spans="8:10" ht="15.75" customHeight="1">
      <c r="H929" s="112"/>
      <c r="I929" s="113"/>
      <c r="J929" s="114"/>
    </row>
    <row r="930" spans="8:10" ht="15.75" customHeight="1">
      <c r="H930" s="112"/>
      <c r="I930" s="113"/>
      <c r="J930" s="114"/>
    </row>
    <row r="931" spans="8:10" ht="15.75" customHeight="1">
      <c r="H931" s="112"/>
      <c r="I931" s="113"/>
      <c r="J931" s="114"/>
    </row>
    <row r="932" spans="8:10" ht="15.75" customHeight="1">
      <c r="H932" s="112"/>
      <c r="I932" s="113"/>
      <c r="J932" s="114"/>
    </row>
    <row r="933" spans="8:10" ht="15.75" customHeight="1">
      <c r="H933" s="112"/>
      <c r="I933" s="113"/>
      <c r="J933" s="114"/>
    </row>
    <row r="934" spans="8:10" ht="15.75" customHeight="1">
      <c r="H934" s="112"/>
      <c r="I934" s="113"/>
      <c r="J934" s="114"/>
    </row>
    <row r="935" spans="8:10" ht="15.75" customHeight="1">
      <c r="H935" s="112"/>
      <c r="I935" s="113"/>
      <c r="J935" s="114"/>
    </row>
    <row r="936" spans="8:10" ht="15.75" customHeight="1">
      <c r="H936" s="112"/>
      <c r="I936" s="113"/>
      <c r="J936" s="114"/>
    </row>
    <row r="937" spans="8:10" ht="15.75" customHeight="1">
      <c r="H937" s="112"/>
      <c r="I937" s="113"/>
      <c r="J937" s="114"/>
    </row>
    <row r="938" spans="8:10" ht="15.75" customHeight="1">
      <c r="H938" s="112"/>
      <c r="I938" s="113"/>
      <c r="J938" s="114"/>
    </row>
    <row r="939" spans="8:10" ht="15.75" customHeight="1">
      <c r="H939" s="112"/>
      <c r="I939" s="113"/>
      <c r="J939" s="114"/>
    </row>
    <row r="940" spans="8:10" ht="15.75" customHeight="1">
      <c r="H940" s="112"/>
      <c r="I940" s="113"/>
      <c r="J940" s="114"/>
    </row>
    <row r="941" spans="8:10" ht="15.75" customHeight="1">
      <c r="H941" s="112"/>
      <c r="I941" s="113"/>
      <c r="J941" s="114"/>
    </row>
    <row r="942" spans="8:10" ht="15.75" customHeight="1">
      <c r="H942" s="112"/>
      <c r="I942" s="113"/>
      <c r="J942" s="114"/>
    </row>
    <row r="943" spans="8:10" ht="15.75" customHeight="1">
      <c r="H943" s="112"/>
      <c r="I943" s="113"/>
      <c r="J943" s="114"/>
    </row>
    <row r="944" spans="8:10" ht="15.75" customHeight="1">
      <c r="H944" s="112"/>
      <c r="I944" s="113"/>
      <c r="J944" s="114"/>
    </row>
    <row r="945" spans="8:10" ht="15.75" customHeight="1">
      <c r="H945" s="112"/>
      <c r="I945" s="113"/>
      <c r="J945" s="114"/>
    </row>
    <row r="946" spans="8:10" ht="15.75" customHeight="1">
      <c r="H946" s="112"/>
      <c r="I946" s="113"/>
      <c r="J946" s="114"/>
    </row>
    <row r="947" spans="8:10" ht="15.75" customHeight="1">
      <c r="H947" s="112"/>
      <c r="I947" s="113"/>
      <c r="J947" s="114"/>
    </row>
    <row r="948" spans="8:10" ht="15.75" customHeight="1">
      <c r="H948" s="112"/>
      <c r="I948" s="113"/>
      <c r="J948" s="114"/>
    </row>
    <row r="949" spans="8:10" ht="15.75" customHeight="1">
      <c r="H949" s="112"/>
      <c r="I949" s="113"/>
      <c r="J949" s="114"/>
    </row>
    <row r="950" spans="8:10" ht="15.75" customHeight="1">
      <c r="H950" s="112"/>
      <c r="I950" s="113"/>
      <c r="J950" s="114"/>
    </row>
    <row r="951" spans="8:10" ht="15.75" customHeight="1">
      <c r="H951" s="112"/>
      <c r="I951" s="113"/>
      <c r="J951" s="114"/>
    </row>
    <row r="952" spans="8:10" ht="15.75" customHeight="1">
      <c r="H952" s="112"/>
      <c r="I952" s="113"/>
      <c r="J952" s="114"/>
    </row>
    <row r="953" spans="8:10" ht="15.75" customHeight="1">
      <c r="H953" s="112"/>
      <c r="I953" s="113"/>
      <c r="J953" s="114"/>
    </row>
    <row r="954" spans="8:10" ht="15.75" customHeight="1">
      <c r="H954" s="112"/>
      <c r="I954" s="113"/>
      <c r="J954" s="114"/>
    </row>
    <row r="955" spans="8:10" ht="15.75" customHeight="1">
      <c r="H955" s="112"/>
      <c r="I955" s="113"/>
      <c r="J955" s="114"/>
    </row>
    <row r="956" spans="8:10" ht="15.75" customHeight="1">
      <c r="H956" s="112"/>
      <c r="I956" s="113"/>
      <c r="J956" s="114"/>
    </row>
    <row r="957" spans="8:10" ht="15.75" customHeight="1">
      <c r="H957" s="112"/>
      <c r="I957" s="113"/>
      <c r="J957" s="114"/>
    </row>
    <row r="958" spans="8:10" ht="15.75" customHeight="1">
      <c r="H958" s="112"/>
      <c r="I958" s="113"/>
      <c r="J958" s="114"/>
    </row>
    <row r="959" spans="8:10" ht="15.75" customHeight="1">
      <c r="H959" s="112"/>
      <c r="I959" s="113"/>
      <c r="J959" s="114"/>
    </row>
    <row r="960" spans="8:10" ht="15.75" customHeight="1">
      <c r="H960" s="112"/>
      <c r="I960" s="113"/>
      <c r="J960" s="114"/>
    </row>
    <row r="961" spans="8:10" ht="15.75" customHeight="1">
      <c r="H961" s="112"/>
      <c r="I961" s="113"/>
      <c r="J961" s="114"/>
    </row>
    <row r="962" spans="8:10" ht="15.75" customHeight="1">
      <c r="H962" s="112"/>
      <c r="I962" s="113"/>
      <c r="J962" s="114"/>
    </row>
    <row r="963" spans="8:10" ht="15.75" customHeight="1">
      <c r="H963" s="112"/>
      <c r="I963" s="113"/>
      <c r="J963" s="114"/>
    </row>
    <row r="964" spans="8:10" ht="15.75" customHeight="1">
      <c r="H964" s="112"/>
      <c r="I964" s="113"/>
      <c r="J964" s="114"/>
    </row>
    <row r="965" spans="8:10" ht="15.75" customHeight="1">
      <c r="H965" s="112"/>
      <c r="I965" s="113"/>
      <c r="J965" s="114"/>
    </row>
    <row r="966" spans="8:10" ht="15.75" customHeight="1">
      <c r="H966" s="112"/>
      <c r="I966" s="113"/>
      <c r="J966" s="114"/>
    </row>
    <row r="967" spans="8:10" ht="15.75" customHeight="1">
      <c r="H967" s="112"/>
      <c r="I967" s="113"/>
      <c r="J967" s="114"/>
    </row>
    <row r="968" spans="8:10" ht="15.75" customHeight="1">
      <c r="H968" s="112"/>
      <c r="I968" s="113"/>
      <c r="J968" s="114"/>
    </row>
    <row r="969" spans="8:10" ht="15.75" customHeight="1">
      <c r="H969" s="112"/>
      <c r="I969" s="113"/>
      <c r="J969" s="114"/>
    </row>
    <row r="970" spans="8:10" ht="15.75" customHeight="1">
      <c r="H970" s="112"/>
      <c r="I970" s="113"/>
      <c r="J970" s="114"/>
    </row>
    <row r="971" spans="8:10" ht="15.75" customHeight="1">
      <c r="H971" s="112"/>
      <c r="I971" s="113"/>
      <c r="J971" s="114"/>
    </row>
    <row r="972" spans="8:10" ht="15.75" customHeight="1">
      <c r="H972" s="112"/>
      <c r="I972" s="113"/>
      <c r="J972" s="114"/>
    </row>
    <row r="973" spans="8:10" ht="15.75" customHeight="1">
      <c r="H973" s="112"/>
      <c r="I973" s="113"/>
      <c r="J973" s="114"/>
    </row>
    <row r="974" spans="8:10" ht="15.75" customHeight="1">
      <c r="H974" s="112"/>
      <c r="I974" s="113"/>
      <c r="J974" s="114"/>
    </row>
    <row r="975" spans="8:10" ht="15.75" customHeight="1">
      <c r="H975" s="112"/>
      <c r="I975" s="113"/>
      <c r="J975" s="114"/>
    </row>
    <row r="976" spans="8:10" ht="15.75" customHeight="1">
      <c r="H976" s="112"/>
      <c r="I976" s="113"/>
      <c r="J976" s="114"/>
    </row>
    <row r="977" spans="8:10" ht="15.75" customHeight="1">
      <c r="H977" s="112"/>
      <c r="I977" s="113"/>
      <c r="J977" s="114"/>
    </row>
    <row r="978" spans="8:10" ht="15.75" customHeight="1">
      <c r="H978" s="112"/>
      <c r="I978" s="113"/>
      <c r="J978" s="114"/>
    </row>
    <row r="979" spans="8:10" ht="15.75" customHeight="1">
      <c r="H979" s="112"/>
      <c r="I979" s="113"/>
      <c r="J979" s="114"/>
    </row>
    <row r="980" spans="8:10" ht="15.75" customHeight="1">
      <c r="H980" s="112"/>
      <c r="I980" s="113"/>
      <c r="J980" s="114"/>
    </row>
    <row r="981" spans="8:10" ht="15.75" customHeight="1">
      <c r="H981" s="112"/>
      <c r="I981" s="113"/>
      <c r="J981" s="114"/>
    </row>
    <row r="982" spans="8:10" ht="15.75" customHeight="1">
      <c r="H982" s="112"/>
      <c r="I982" s="113"/>
      <c r="J982" s="114"/>
    </row>
    <row r="983" spans="8:10" ht="15.75" customHeight="1">
      <c r="H983" s="112"/>
      <c r="I983" s="113"/>
      <c r="J983" s="114"/>
    </row>
    <row r="984" spans="8:10" ht="15.75" customHeight="1">
      <c r="H984" s="112"/>
      <c r="I984" s="113"/>
      <c r="J984" s="114"/>
    </row>
    <row r="985" spans="8:10" ht="15.75" customHeight="1">
      <c r="H985" s="112"/>
      <c r="I985" s="113"/>
      <c r="J985" s="114"/>
    </row>
    <row r="986" spans="8:10" ht="15.75" customHeight="1">
      <c r="H986" s="112"/>
      <c r="I986" s="113"/>
      <c r="J986" s="114"/>
    </row>
    <row r="987" spans="8:10" ht="15.75" customHeight="1">
      <c r="H987" s="112"/>
      <c r="I987" s="113"/>
      <c r="J987" s="114"/>
    </row>
    <row r="988" spans="8:10" ht="15.75" customHeight="1">
      <c r="H988" s="112"/>
      <c r="I988" s="113"/>
      <c r="J988" s="114"/>
    </row>
    <row r="989" spans="8:10" ht="15.75" customHeight="1">
      <c r="H989" s="112"/>
      <c r="I989" s="113"/>
      <c r="J989" s="114"/>
    </row>
    <row r="990" spans="8:10" ht="15.75" customHeight="1">
      <c r="H990" s="112"/>
      <c r="I990" s="113"/>
      <c r="J990" s="114"/>
    </row>
    <row r="991" spans="8:10" ht="15.75" customHeight="1">
      <c r="H991" s="112"/>
      <c r="I991" s="113"/>
      <c r="J991" s="114"/>
    </row>
    <row r="992" spans="8:10" ht="15.75" customHeight="1">
      <c r="H992" s="112"/>
      <c r="I992" s="113"/>
      <c r="J992" s="114"/>
    </row>
    <row r="993" spans="8:10" ht="15.75" customHeight="1">
      <c r="H993" s="112"/>
      <c r="I993" s="113"/>
      <c r="J993" s="114"/>
    </row>
    <row r="994" spans="8:10" ht="15.75" customHeight="1">
      <c r="H994" s="112"/>
      <c r="I994" s="113"/>
      <c r="J994" s="114"/>
    </row>
    <row r="995" spans="8:10" ht="15.75" customHeight="1">
      <c r="H995" s="112"/>
      <c r="I995" s="113"/>
      <c r="J995" s="114"/>
    </row>
    <row r="996" spans="8:10" ht="15.75" customHeight="1">
      <c r="H996" s="112"/>
      <c r="I996" s="113"/>
      <c r="J996" s="114"/>
    </row>
    <row r="997" spans="8:10" ht="15.75" customHeight="1">
      <c r="H997" s="112"/>
      <c r="I997" s="113"/>
      <c r="J997" s="114"/>
    </row>
    <row r="998" spans="8:10" ht="15.75" customHeight="1">
      <c r="H998" s="112"/>
      <c r="I998" s="113"/>
      <c r="J998" s="114"/>
    </row>
    <row r="999" spans="8:10" ht="15.75" customHeight="1">
      <c r="H999" s="112"/>
      <c r="I999" s="113"/>
      <c r="J999" s="114"/>
    </row>
    <row r="1000" spans="8:10" ht="15.75" customHeight="1">
      <c r="H1000" s="112"/>
      <c r="I1000" s="113"/>
      <c r="J1000" s="114"/>
    </row>
    <row r="1001" spans="8:10" ht="15.75" customHeight="1">
      <c r="H1001" s="112"/>
      <c r="I1001" s="113"/>
      <c r="J1001" s="114"/>
    </row>
  </sheetData>
  <autoFilter ref="B2:J125"/>
  <mergeCells count="1">
    <mergeCell ref="B1:J1"/>
  </mergeCells>
  <phoneticPr fontId="22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opLeftCell="A16" workbookViewId="0">
      <selection sqref="A1:I67"/>
    </sheetView>
  </sheetViews>
  <sheetFormatPr defaultColWidth="11.25" defaultRowHeight="15" customHeight="1"/>
  <cols>
    <col min="1" max="1" width="8.625" customWidth="1"/>
    <col min="2" max="6" width="6.625" customWidth="1"/>
    <col min="7" max="7" width="14.625" customWidth="1"/>
    <col min="8" max="8" width="6.625" customWidth="1"/>
    <col min="9" max="9" width="39.75" customWidth="1"/>
    <col min="10" max="10" width="6.625" hidden="1" customWidth="1"/>
    <col min="11" max="25" width="6.625" customWidth="1"/>
  </cols>
  <sheetData>
    <row r="1" spans="1:25" ht="28.5" customHeight="1" thickBot="1">
      <c r="A1" s="151" t="s">
        <v>597</v>
      </c>
      <c r="B1" s="152"/>
      <c r="C1" s="152"/>
      <c r="D1" s="152"/>
      <c r="E1" s="152"/>
      <c r="F1" s="152"/>
      <c r="G1" s="152"/>
      <c r="H1" s="152"/>
      <c r="I1" s="153"/>
      <c r="J1" s="97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6.5" customHeight="1">
      <c r="A2" s="97" t="s">
        <v>164</v>
      </c>
      <c r="B2" s="97" t="s">
        <v>165</v>
      </c>
      <c r="C2" s="97" t="s">
        <v>166</v>
      </c>
      <c r="D2" s="97" t="s">
        <v>0</v>
      </c>
      <c r="E2" s="97" t="s">
        <v>167</v>
      </c>
      <c r="F2" s="97" t="s">
        <v>2</v>
      </c>
      <c r="G2" s="97" t="s">
        <v>1</v>
      </c>
      <c r="H2" s="125" t="s">
        <v>3</v>
      </c>
      <c r="I2" s="127" t="s">
        <v>6</v>
      </c>
      <c r="J2" s="22"/>
    </row>
    <row r="3" spans="1:25" ht="16.5" customHeight="1">
      <c r="A3" s="98" t="s">
        <v>168</v>
      </c>
      <c r="B3" s="99" t="s">
        <v>169</v>
      </c>
      <c r="C3" s="99" t="s">
        <v>170</v>
      </c>
      <c r="D3" s="99" t="s">
        <v>7</v>
      </c>
      <c r="E3" s="99" t="s">
        <v>171</v>
      </c>
      <c r="F3" s="99" t="s">
        <v>9</v>
      </c>
      <c r="G3" s="100" t="s">
        <v>16</v>
      </c>
      <c r="H3" s="126">
        <v>4</v>
      </c>
      <c r="I3" s="128" t="str">
        <f>VLOOKUP(J3,普科開課!$A$2:$H$46,8,FALSE)</f>
        <v>課堂告知</v>
      </c>
      <c r="J3" s="25" t="str">
        <f t="shared" ref="J3:J67" si="0">G3&amp;D3&amp;F3&amp;H3</f>
        <v>數學一上必4</v>
      </c>
    </row>
    <row r="4" spans="1:25" ht="16.5" customHeight="1">
      <c r="A4" s="98" t="s">
        <v>168</v>
      </c>
      <c r="B4" s="99" t="s">
        <v>172</v>
      </c>
      <c r="C4" s="99" t="s">
        <v>173</v>
      </c>
      <c r="D4" s="99" t="s">
        <v>7</v>
      </c>
      <c r="E4" s="99" t="s">
        <v>174</v>
      </c>
      <c r="F4" s="99" t="s">
        <v>9</v>
      </c>
      <c r="G4" s="100" t="s">
        <v>12</v>
      </c>
      <c r="H4" s="126">
        <v>2</v>
      </c>
      <c r="I4" s="128" t="str">
        <f>VLOOKUP(J4,普科開課!$A$2:$H$46,8,FALSE)</f>
        <v>11/11放學16:00~17:00至汽二乙教室(A203)</v>
      </c>
      <c r="J4" s="25" t="str">
        <f t="shared" si="0"/>
        <v>基礎生物一上必2</v>
      </c>
    </row>
    <row r="5" spans="1:25" ht="16.5" customHeight="1">
      <c r="A5" s="98" t="s">
        <v>168</v>
      </c>
      <c r="B5" s="99" t="s">
        <v>175</v>
      </c>
      <c r="C5" s="99" t="s">
        <v>176</v>
      </c>
      <c r="D5" s="99" t="s">
        <v>7</v>
      </c>
      <c r="E5" s="99" t="s">
        <v>177</v>
      </c>
      <c r="F5" s="99" t="s">
        <v>9</v>
      </c>
      <c r="G5" s="100" t="s">
        <v>19</v>
      </c>
      <c r="H5" s="126">
        <v>2</v>
      </c>
      <c r="I5" s="128" t="str">
        <f>VLOOKUP(J5,普科開課!$A$2:$H$46,8,FALSE)</f>
        <v>老師於課堂中告知</v>
      </c>
      <c r="J5" s="25" t="str">
        <f t="shared" si="0"/>
        <v>歷史一上必2</v>
      </c>
    </row>
    <row r="6" spans="1:25" ht="16.5" customHeight="1">
      <c r="A6" s="98" t="s">
        <v>168</v>
      </c>
      <c r="B6" s="99" t="s">
        <v>169</v>
      </c>
      <c r="C6" s="99" t="s">
        <v>170</v>
      </c>
      <c r="D6" s="99" t="s">
        <v>33</v>
      </c>
      <c r="E6" s="99" t="s">
        <v>171</v>
      </c>
      <c r="F6" s="99" t="s">
        <v>9</v>
      </c>
      <c r="G6" s="100" t="s">
        <v>16</v>
      </c>
      <c r="H6" s="126">
        <v>4</v>
      </c>
      <c r="I6" s="128" t="str">
        <f>VLOOKUP(J6,普科開課!$A$2:$H$46,8,FALSE)</f>
        <v>課堂告知</v>
      </c>
      <c r="J6" s="25" t="str">
        <f t="shared" si="0"/>
        <v>數學一下必4</v>
      </c>
    </row>
    <row r="7" spans="1:25" ht="16.5" customHeight="1">
      <c r="A7" s="98" t="s">
        <v>168</v>
      </c>
      <c r="B7" s="99" t="s">
        <v>178</v>
      </c>
      <c r="C7" s="99" t="s">
        <v>179</v>
      </c>
      <c r="D7" s="99" t="s">
        <v>33</v>
      </c>
      <c r="E7" s="99" t="s">
        <v>171</v>
      </c>
      <c r="F7" s="99" t="s">
        <v>9</v>
      </c>
      <c r="G7" s="100" t="s">
        <v>16</v>
      </c>
      <c r="H7" s="126">
        <v>4</v>
      </c>
      <c r="I7" s="128" t="str">
        <f>VLOOKUP(J7,普科開課!$A$2:$H$46,8,FALSE)</f>
        <v>課堂告知</v>
      </c>
      <c r="J7" s="25" t="str">
        <f t="shared" si="0"/>
        <v>數學一下必4</v>
      </c>
    </row>
    <row r="8" spans="1:25" ht="16.5" customHeight="1">
      <c r="A8" s="98" t="s">
        <v>168</v>
      </c>
      <c r="B8" s="99" t="s">
        <v>178</v>
      </c>
      <c r="C8" s="99" t="s">
        <v>179</v>
      </c>
      <c r="D8" s="99" t="s">
        <v>33</v>
      </c>
      <c r="E8" s="99" t="s">
        <v>177</v>
      </c>
      <c r="F8" s="99" t="s">
        <v>9</v>
      </c>
      <c r="G8" s="100" t="s">
        <v>19</v>
      </c>
      <c r="H8" s="126">
        <v>2</v>
      </c>
      <c r="I8" s="128" t="str">
        <f>VLOOKUP(J8,普科開課!$A$2:$H$46,8,FALSE)</f>
        <v>老師於課堂中告知</v>
      </c>
      <c r="J8" s="25" t="str">
        <f t="shared" si="0"/>
        <v>歷史一下必2</v>
      </c>
    </row>
    <row r="9" spans="1:25" ht="16.5" customHeight="1">
      <c r="A9" s="98" t="s">
        <v>168</v>
      </c>
      <c r="B9" s="99" t="s">
        <v>178</v>
      </c>
      <c r="C9" s="99" t="s">
        <v>179</v>
      </c>
      <c r="D9" s="99" t="s">
        <v>33</v>
      </c>
      <c r="E9" s="99" t="s">
        <v>180</v>
      </c>
      <c r="F9" s="99" t="s">
        <v>9</v>
      </c>
      <c r="G9" s="100" t="s">
        <v>29</v>
      </c>
      <c r="H9" s="126">
        <v>1</v>
      </c>
      <c r="I9" s="128" t="str">
        <f>VLOOKUP(J9,普科開課!$A$2:$H$46,8,FALSE)</f>
        <v>11/9-12 12:00-12:30動二甲</v>
      </c>
      <c r="J9" s="25" t="str">
        <f t="shared" si="0"/>
        <v>美術一下必1</v>
      </c>
    </row>
    <row r="10" spans="1:25" ht="16.5" customHeight="1">
      <c r="A10" s="98" t="s">
        <v>168</v>
      </c>
      <c r="B10" s="99" t="s">
        <v>178</v>
      </c>
      <c r="C10" s="99" t="s">
        <v>179</v>
      </c>
      <c r="D10" s="99" t="s">
        <v>33</v>
      </c>
      <c r="E10" s="99" t="s">
        <v>181</v>
      </c>
      <c r="F10" s="99" t="s">
        <v>9</v>
      </c>
      <c r="G10" s="100" t="s">
        <v>34</v>
      </c>
      <c r="H10" s="126">
        <v>2</v>
      </c>
      <c r="I10" s="128" t="str">
        <f>VLOOKUP(J10,普科開課!$A$2:$H$46,8,FALSE)</f>
        <v>11/11放學16:00~17:00至汽二乙教室(A203)</v>
      </c>
      <c r="J10" s="25" t="str">
        <f t="shared" si="0"/>
        <v>基礎化學一下必2</v>
      </c>
    </row>
    <row r="11" spans="1:25" ht="16.5" customHeight="1">
      <c r="A11" s="98" t="s">
        <v>168</v>
      </c>
      <c r="B11" s="99" t="s">
        <v>175</v>
      </c>
      <c r="C11" s="99" t="s">
        <v>176</v>
      </c>
      <c r="D11" s="99" t="s">
        <v>33</v>
      </c>
      <c r="E11" s="99" t="s">
        <v>171</v>
      </c>
      <c r="F11" s="99" t="s">
        <v>9</v>
      </c>
      <c r="G11" s="100" t="s">
        <v>16</v>
      </c>
      <c r="H11" s="126">
        <v>4</v>
      </c>
      <c r="I11" s="128" t="str">
        <f>VLOOKUP(J11,普科開課!$A$2:$H$46,8,FALSE)</f>
        <v>課堂告知</v>
      </c>
      <c r="J11" s="25" t="str">
        <f t="shared" si="0"/>
        <v>數學一下必4</v>
      </c>
    </row>
    <row r="12" spans="1:25" ht="16.5" customHeight="1">
      <c r="A12" s="98" t="s">
        <v>168</v>
      </c>
      <c r="B12" s="99" t="s">
        <v>175</v>
      </c>
      <c r="C12" s="99" t="s">
        <v>176</v>
      </c>
      <c r="D12" s="99" t="s">
        <v>33</v>
      </c>
      <c r="E12" s="99" t="s">
        <v>177</v>
      </c>
      <c r="F12" s="99" t="s">
        <v>9</v>
      </c>
      <c r="G12" s="100" t="s">
        <v>19</v>
      </c>
      <c r="H12" s="126">
        <v>2</v>
      </c>
      <c r="I12" s="128" t="str">
        <f>VLOOKUP(J12,普科開課!$A$2:$H$46,8,FALSE)</f>
        <v>老師於課堂中告知</v>
      </c>
      <c r="J12" s="25" t="str">
        <f t="shared" si="0"/>
        <v>歷史一下必2</v>
      </c>
    </row>
    <row r="13" spans="1:25" ht="16.5" customHeight="1">
      <c r="A13" s="98" t="s">
        <v>168</v>
      </c>
      <c r="B13" s="99">
        <v>711001</v>
      </c>
      <c r="C13" s="99" t="s">
        <v>182</v>
      </c>
      <c r="D13" s="99" t="s">
        <v>42</v>
      </c>
      <c r="E13" s="99" t="s">
        <v>183</v>
      </c>
      <c r="F13" s="99" t="s">
        <v>9</v>
      </c>
      <c r="G13" s="100" t="s">
        <v>24</v>
      </c>
      <c r="H13" s="126">
        <v>4</v>
      </c>
      <c r="I13" s="128" t="str">
        <f>VLOOKUP(J13,普科開課!$A$2:$H$46,8,FALSE)</f>
        <v>11/11中午12點以前/教務處</v>
      </c>
      <c r="J13" s="25" t="str">
        <f t="shared" si="0"/>
        <v>國文二下必4</v>
      </c>
    </row>
    <row r="14" spans="1:25" ht="16.5" customHeight="1">
      <c r="A14" s="98" t="s">
        <v>168</v>
      </c>
      <c r="B14" s="99">
        <v>711001</v>
      </c>
      <c r="C14" s="99" t="s">
        <v>182</v>
      </c>
      <c r="D14" s="99" t="s">
        <v>42</v>
      </c>
      <c r="E14" s="99" t="s">
        <v>184</v>
      </c>
      <c r="F14" s="99" t="s">
        <v>36</v>
      </c>
      <c r="G14" s="100" t="s">
        <v>41</v>
      </c>
      <c r="H14" s="126">
        <v>1</v>
      </c>
      <c r="I14" s="128" t="str">
        <f>VLOOKUP(J14,普科開課!$A$2:$H$46,8,FALSE)</f>
        <v>11/11中午12點以前/教務處</v>
      </c>
      <c r="J14" s="25" t="str">
        <f t="shared" si="0"/>
        <v>中華文化基本教材二下選1</v>
      </c>
    </row>
    <row r="15" spans="1:25" ht="16.5" customHeight="1">
      <c r="A15" s="98" t="s">
        <v>168</v>
      </c>
      <c r="B15" s="99">
        <v>711001</v>
      </c>
      <c r="C15" s="99" t="s">
        <v>182</v>
      </c>
      <c r="D15" s="99" t="s">
        <v>42</v>
      </c>
      <c r="E15" s="99" t="s">
        <v>171</v>
      </c>
      <c r="F15" s="99" t="s">
        <v>9</v>
      </c>
      <c r="G15" s="100" t="s">
        <v>16</v>
      </c>
      <c r="H15" s="126">
        <v>4</v>
      </c>
      <c r="I15" s="128" t="str">
        <f>VLOOKUP(J15,普科開課!$A$2:$H$46,8,FALSE)</f>
        <v>課堂告知</v>
      </c>
      <c r="J15" s="25" t="str">
        <f t="shared" si="0"/>
        <v>數學二下必4</v>
      </c>
    </row>
    <row r="16" spans="1:25" ht="16.5" customHeight="1">
      <c r="A16" s="98" t="s">
        <v>168</v>
      </c>
      <c r="B16" s="99">
        <v>711001</v>
      </c>
      <c r="C16" s="99" t="s">
        <v>182</v>
      </c>
      <c r="D16" s="99" t="s">
        <v>42</v>
      </c>
      <c r="E16" s="99" t="s">
        <v>185</v>
      </c>
      <c r="F16" s="99" t="s">
        <v>9</v>
      </c>
      <c r="G16" s="100" t="s">
        <v>46</v>
      </c>
      <c r="H16" s="126">
        <v>2</v>
      </c>
      <c r="I16" s="128" t="str">
        <f>VLOOKUP(J16,普科開課!$A$2:$H$46,8,FALSE)</f>
        <v>11/11放學16:00~17:00至汽二乙教室(A203)</v>
      </c>
      <c r="J16" s="25" t="str">
        <f t="shared" si="0"/>
        <v>地球科學二下必2</v>
      </c>
    </row>
    <row r="17" spans="1:10" ht="16.5" customHeight="1">
      <c r="A17" s="98" t="s">
        <v>168</v>
      </c>
      <c r="B17" s="99">
        <v>711001</v>
      </c>
      <c r="C17" s="99" t="s">
        <v>182</v>
      </c>
      <c r="D17" s="99" t="s">
        <v>42</v>
      </c>
      <c r="E17" s="99" t="s">
        <v>177</v>
      </c>
      <c r="F17" s="99" t="s">
        <v>9</v>
      </c>
      <c r="G17" s="100" t="s">
        <v>19</v>
      </c>
      <c r="H17" s="126">
        <v>2</v>
      </c>
      <c r="I17" s="128" t="str">
        <f>VLOOKUP(J17,普科開課!$A$2:$H$46,8,FALSE)</f>
        <v>老師於課堂中告知</v>
      </c>
      <c r="J17" s="25" t="str">
        <f t="shared" si="0"/>
        <v>歷史二下必2</v>
      </c>
    </row>
    <row r="18" spans="1:10" ht="16.5" customHeight="1">
      <c r="A18" s="98" t="s">
        <v>168</v>
      </c>
      <c r="B18" s="99">
        <v>711001</v>
      </c>
      <c r="C18" s="99" t="s">
        <v>182</v>
      </c>
      <c r="D18" s="99" t="s">
        <v>42</v>
      </c>
      <c r="E18" s="99" t="s">
        <v>186</v>
      </c>
      <c r="F18" s="99" t="s">
        <v>36</v>
      </c>
      <c r="G18" s="100" t="s">
        <v>47</v>
      </c>
      <c r="H18" s="126">
        <v>1</v>
      </c>
      <c r="I18" s="128" t="str">
        <f>VLOOKUP(J18,普科開課!$A$2:$H$46,8,FALSE)</f>
        <v>星期三早上8-11點音樂教室</v>
      </c>
      <c r="J18" s="25" t="str">
        <f t="shared" si="0"/>
        <v>時尚生活二下選1</v>
      </c>
    </row>
    <row r="19" spans="1:10" ht="16.5" customHeight="1">
      <c r="A19" s="98" t="s">
        <v>168</v>
      </c>
      <c r="B19" s="99">
        <v>711001</v>
      </c>
      <c r="C19" s="99" t="s">
        <v>182</v>
      </c>
      <c r="D19" s="99" t="s">
        <v>42</v>
      </c>
      <c r="E19" s="99" t="s">
        <v>187</v>
      </c>
      <c r="F19" s="99" t="s">
        <v>9</v>
      </c>
      <c r="G19" s="100" t="s">
        <v>49</v>
      </c>
      <c r="H19" s="126">
        <v>1</v>
      </c>
      <c r="I19" s="128" t="str">
        <f>VLOOKUP(J19,普科開課!$A$2:$H$46,8,FALSE)</f>
        <v>星期三早上8-11點音樂教室</v>
      </c>
      <c r="J19" s="25" t="str">
        <f t="shared" si="0"/>
        <v>音樂二下必1</v>
      </c>
    </row>
    <row r="20" spans="1:10" ht="16.5" customHeight="1">
      <c r="A20" s="98" t="s">
        <v>168</v>
      </c>
      <c r="B20" s="99">
        <v>711001</v>
      </c>
      <c r="C20" s="99" t="s">
        <v>182</v>
      </c>
      <c r="D20" s="99" t="s">
        <v>42</v>
      </c>
      <c r="E20" s="99" t="s">
        <v>188</v>
      </c>
      <c r="F20" s="99" t="s">
        <v>9</v>
      </c>
      <c r="G20" s="100" t="s">
        <v>43</v>
      </c>
      <c r="H20" s="126">
        <v>1</v>
      </c>
      <c r="I20" s="128" t="str">
        <f>VLOOKUP(J20,普科開課!$A$2:$H$46,8,FALSE)</f>
        <v>11/05 早上10點 B204</v>
      </c>
      <c r="J20" s="25" t="str">
        <f t="shared" si="0"/>
        <v>資訊科技概論二下必1</v>
      </c>
    </row>
    <row r="21" spans="1:10" ht="16.5" customHeight="1">
      <c r="A21" s="98" t="s">
        <v>168</v>
      </c>
      <c r="B21" s="99">
        <v>711001</v>
      </c>
      <c r="C21" s="99" t="s">
        <v>182</v>
      </c>
      <c r="D21" s="99" t="s">
        <v>42</v>
      </c>
      <c r="E21" s="99" t="s">
        <v>189</v>
      </c>
      <c r="F21" s="99" t="s">
        <v>36</v>
      </c>
      <c r="G21" s="100" t="s">
        <v>50</v>
      </c>
      <c r="H21" s="126">
        <v>1</v>
      </c>
      <c r="I21" s="128" t="str">
        <f>VLOOKUP(J21,普科開課!$A$2:$H$46,8,FALSE)</f>
        <v>課堂告知</v>
      </c>
      <c r="J21" s="25" t="str">
        <f t="shared" si="0"/>
        <v>數學演習二下選1</v>
      </c>
    </row>
    <row r="22" spans="1:10" ht="16.5" customHeight="1">
      <c r="A22" s="98" t="s">
        <v>168</v>
      </c>
      <c r="B22" s="99">
        <v>711001</v>
      </c>
      <c r="C22" s="99" t="s">
        <v>182</v>
      </c>
      <c r="D22" s="99" t="s">
        <v>42</v>
      </c>
      <c r="E22" s="99" t="s">
        <v>190</v>
      </c>
      <c r="F22" s="99" t="s">
        <v>9</v>
      </c>
      <c r="G22" s="100" t="s">
        <v>51</v>
      </c>
      <c r="H22" s="126">
        <v>2</v>
      </c>
      <c r="I22" s="128" t="str">
        <f>VLOOKUP(J22,普科開課!$A$2:$H$46,8,FALSE)</f>
        <v>於課堂告知</v>
      </c>
      <c r="J22" s="25" t="str">
        <f t="shared" si="0"/>
        <v>體育二下必2</v>
      </c>
    </row>
    <row r="23" spans="1:10" ht="16.5" customHeight="1">
      <c r="A23" s="98" t="s">
        <v>168</v>
      </c>
      <c r="B23" s="99">
        <v>711008</v>
      </c>
      <c r="C23" s="99" t="s">
        <v>179</v>
      </c>
      <c r="D23" s="99" t="s">
        <v>42</v>
      </c>
      <c r="E23" s="99" t="s">
        <v>171</v>
      </c>
      <c r="F23" s="99" t="s">
        <v>9</v>
      </c>
      <c r="G23" s="100" t="s">
        <v>16</v>
      </c>
      <c r="H23" s="126">
        <v>4</v>
      </c>
      <c r="I23" s="128" t="str">
        <f>VLOOKUP(J23,普科開課!$A$2:$H$46,8,FALSE)</f>
        <v>課堂告知</v>
      </c>
      <c r="J23" s="25" t="str">
        <f t="shared" si="0"/>
        <v>數學二下必4</v>
      </c>
    </row>
    <row r="24" spans="1:10" ht="16.5" customHeight="1">
      <c r="A24" s="98" t="s">
        <v>168</v>
      </c>
      <c r="B24" s="99">
        <v>711008</v>
      </c>
      <c r="C24" s="99" t="s">
        <v>179</v>
      </c>
      <c r="D24" s="99" t="s">
        <v>42</v>
      </c>
      <c r="E24" s="99" t="s">
        <v>177</v>
      </c>
      <c r="F24" s="99" t="s">
        <v>9</v>
      </c>
      <c r="G24" s="100" t="s">
        <v>19</v>
      </c>
      <c r="H24" s="126">
        <v>2</v>
      </c>
      <c r="I24" s="128" t="str">
        <f>VLOOKUP(J24,普科開課!$A$2:$H$46,8,FALSE)</f>
        <v>老師於課堂中告知</v>
      </c>
      <c r="J24" s="25" t="str">
        <f t="shared" si="0"/>
        <v>歷史二下必2</v>
      </c>
    </row>
    <row r="25" spans="1:10" ht="16.5" customHeight="1">
      <c r="A25" s="98" t="s">
        <v>168</v>
      </c>
      <c r="B25" s="99">
        <v>711008</v>
      </c>
      <c r="C25" s="99" t="s">
        <v>179</v>
      </c>
      <c r="D25" s="99" t="s">
        <v>42</v>
      </c>
      <c r="E25" s="99" t="s">
        <v>180</v>
      </c>
      <c r="F25" s="99" t="s">
        <v>9</v>
      </c>
      <c r="G25" s="100" t="s">
        <v>29</v>
      </c>
      <c r="H25" s="126">
        <v>1</v>
      </c>
      <c r="I25" s="128" t="str">
        <f>VLOOKUP(J25,普科開課!$A$2:$H$46,8,FALSE)</f>
        <v>11/9-12 12:00-12:30動二甲</v>
      </c>
      <c r="J25" s="25" t="str">
        <f t="shared" si="0"/>
        <v>美術二下必1</v>
      </c>
    </row>
    <row r="26" spans="1:10" ht="16.5" customHeight="1">
      <c r="A26" s="98" t="s">
        <v>168</v>
      </c>
      <c r="B26" s="99">
        <v>711008</v>
      </c>
      <c r="C26" s="99" t="s">
        <v>179</v>
      </c>
      <c r="D26" s="99" t="s">
        <v>42</v>
      </c>
      <c r="E26" s="99" t="s">
        <v>181</v>
      </c>
      <c r="F26" s="99" t="s">
        <v>9</v>
      </c>
      <c r="G26" s="100" t="s">
        <v>34</v>
      </c>
      <c r="H26" s="126">
        <v>2</v>
      </c>
      <c r="I26" s="128" t="str">
        <f>VLOOKUP(J26,普科開課!$A$2:$H$46,8,FALSE)</f>
        <v>11/11放學16:00~17:00至汽二乙教室(A203)</v>
      </c>
      <c r="J26" s="25" t="str">
        <f t="shared" si="0"/>
        <v>基礎化學二下必2</v>
      </c>
    </row>
    <row r="27" spans="1:10" ht="16.5" customHeight="1">
      <c r="A27" s="98" t="s">
        <v>168</v>
      </c>
      <c r="B27" s="99">
        <v>711010</v>
      </c>
      <c r="C27" s="99" t="s">
        <v>191</v>
      </c>
      <c r="D27" s="99" t="s">
        <v>39</v>
      </c>
      <c r="E27" s="99" t="s">
        <v>192</v>
      </c>
      <c r="F27" s="99" t="s">
        <v>9</v>
      </c>
      <c r="G27" s="100" t="s">
        <v>22</v>
      </c>
      <c r="H27" s="126">
        <v>4</v>
      </c>
      <c r="I27" s="128" t="str">
        <f>VLOOKUP(J27,普科開課!$A$2:$H$46,8,FALSE)</f>
        <v>老師於課堂中告知</v>
      </c>
      <c r="J27" s="25" t="str">
        <f t="shared" si="0"/>
        <v>英文二上必4</v>
      </c>
    </row>
    <row r="28" spans="1:10" ht="16.5" customHeight="1">
      <c r="A28" s="98" t="s">
        <v>168</v>
      </c>
      <c r="B28" s="99">
        <v>711010</v>
      </c>
      <c r="C28" s="99" t="s">
        <v>191</v>
      </c>
      <c r="D28" s="99" t="s">
        <v>42</v>
      </c>
      <c r="E28" s="99" t="s">
        <v>171</v>
      </c>
      <c r="F28" s="99" t="s">
        <v>9</v>
      </c>
      <c r="G28" s="100" t="s">
        <v>16</v>
      </c>
      <c r="H28" s="126">
        <v>4</v>
      </c>
      <c r="I28" s="128" t="str">
        <f>VLOOKUP(J28,普科開課!$A$2:$H$46,8,FALSE)</f>
        <v>課堂告知</v>
      </c>
      <c r="J28" s="25" t="str">
        <f t="shared" si="0"/>
        <v>數學二下必4</v>
      </c>
    </row>
    <row r="29" spans="1:10" ht="16.5" customHeight="1">
      <c r="A29" s="98" t="s">
        <v>168</v>
      </c>
      <c r="B29" s="99">
        <v>711010</v>
      </c>
      <c r="C29" s="99" t="s">
        <v>191</v>
      </c>
      <c r="D29" s="99" t="s">
        <v>39</v>
      </c>
      <c r="E29" s="99" t="s">
        <v>177</v>
      </c>
      <c r="F29" s="99" t="s">
        <v>9</v>
      </c>
      <c r="G29" s="100" t="s">
        <v>19</v>
      </c>
      <c r="H29" s="126">
        <v>2</v>
      </c>
      <c r="I29" s="128" t="str">
        <f>VLOOKUP(J29,普科開課!$A$2:$H$46,8,FALSE)</f>
        <v>老師於課堂中告知</v>
      </c>
      <c r="J29" s="25" t="str">
        <f t="shared" si="0"/>
        <v>歷史二上必2</v>
      </c>
    </row>
    <row r="30" spans="1:10" ht="16.5" customHeight="1">
      <c r="A30" s="98" t="s">
        <v>168</v>
      </c>
      <c r="B30" s="99">
        <v>711010</v>
      </c>
      <c r="C30" s="99" t="s">
        <v>191</v>
      </c>
      <c r="D30" s="99" t="s">
        <v>42</v>
      </c>
      <c r="E30" s="99" t="s">
        <v>177</v>
      </c>
      <c r="F30" s="99" t="s">
        <v>9</v>
      </c>
      <c r="G30" s="100" t="s">
        <v>19</v>
      </c>
      <c r="H30" s="126">
        <v>2</v>
      </c>
      <c r="I30" s="128" t="str">
        <f>VLOOKUP(J30,普科開課!$A$2:$H$46,8,FALSE)</f>
        <v>老師於課堂中告知</v>
      </c>
      <c r="J30" s="25" t="str">
        <f t="shared" si="0"/>
        <v>歷史二下必2</v>
      </c>
    </row>
    <row r="31" spans="1:10" ht="16.5" customHeight="1">
      <c r="A31" s="98" t="s">
        <v>168</v>
      </c>
      <c r="B31" s="99">
        <v>711011</v>
      </c>
      <c r="C31" s="99" t="s">
        <v>193</v>
      </c>
      <c r="D31" s="99" t="s">
        <v>42</v>
      </c>
      <c r="E31" s="99" t="s">
        <v>171</v>
      </c>
      <c r="F31" s="99" t="s">
        <v>9</v>
      </c>
      <c r="G31" s="100" t="s">
        <v>16</v>
      </c>
      <c r="H31" s="126">
        <v>4</v>
      </c>
      <c r="I31" s="128" t="str">
        <f>VLOOKUP(J31,普科開課!$A$2:$H$46,8,FALSE)</f>
        <v>課堂告知</v>
      </c>
      <c r="J31" s="25" t="str">
        <f t="shared" si="0"/>
        <v>數學二下必4</v>
      </c>
    </row>
    <row r="32" spans="1:10" ht="16.5" customHeight="1">
      <c r="A32" s="98" t="s">
        <v>168</v>
      </c>
      <c r="B32" s="99">
        <v>711011</v>
      </c>
      <c r="C32" s="99" t="s">
        <v>193</v>
      </c>
      <c r="D32" s="99" t="s">
        <v>42</v>
      </c>
      <c r="E32" s="99" t="s">
        <v>177</v>
      </c>
      <c r="F32" s="99" t="s">
        <v>9</v>
      </c>
      <c r="G32" s="100" t="s">
        <v>19</v>
      </c>
      <c r="H32" s="126">
        <v>2</v>
      </c>
      <c r="I32" s="128" t="str">
        <f>VLOOKUP(J32,普科開課!$A$2:$H$46,8,FALSE)</f>
        <v>老師於課堂中告知</v>
      </c>
      <c r="J32" s="25" t="str">
        <f t="shared" si="0"/>
        <v>歷史二下必2</v>
      </c>
    </row>
    <row r="33" spans="1:10" ht="16.5" customHeight="1">
      <c r="A33" s="98" t="s">
        <v>168</v>
      </c>
      <c r="B33" s="99">
        <v>711011</v>
      </c>
      <c r="C33" s="99" t="s">
        <v>193</v>
      </c>
      <c r="D33" s="99" t="s">
        <v>42</v>
      </c>
      <c r="E33" s="99" t="s">
        <v>187</v>
      </c>
      <c r="F33" s="99" t="s">
        <v>9</v>
      </c>
      <c r="G33" s="100" t="s">
        <v>49</v>
      </c>
      <c r="H33" s="126">
        <v>1</v>
      </c>
      <c r="I33" s="128" t="str">
        <f>VLOOKUP(J33,普科開課!$A$2:$H$46,8,FALSE)</f>
        <v>星期三早上8-11點音樂教室</v>
      </c>
      <c r="J33" s="25" t="str">
        <f t="shared" si="0"/>
        <v>音樂二下必1</v>
      </c>
    </row>
    <row r="34" spans="1:10" ht="16.5" customHeight="1">
      <c r="A34" s="98" t="s">
        <v>168</v>
      </c>
      <c r="B34" s="99">
        <v>711013</v>
      </c>
      <c r="C34" s="99" t="s">
        <v>176</v>
      </c>
      <c r="D34" s="99" t="s">
        <v>39</v>
      </c>
      <c r="E34" s="99" t="s">
        <v>192</v>
      </c>
      <c r="F34" s="99" t="s">
        <v>9</v>
      </c>
      <c r="G34" s="100" t="s">
        <v>22</v>
      </c>
      <c r="H34" s="126">
        <v>4</v>
      </c>
      <c r="I34" s="128" t="str">
        <f>VLOOKUP(J34,普科開課!$A$2:$H$46,8,FALSE)</f>
        <v>老師於課堂中告知</v>
      </c>
      <c r="J34" s="25" t="str">
        <f t="shared" si="0"/>
        <v>英文二上必4</v>
      </c>
    </row>
    <row r="35" spans="1:10" ht="16.5" customHeight="1">
      <c r="A35" s="98" t="s">
        <v>168</v>
      </c>
      <c r="B35" s="99">
        <v>711013</v>
      </c>
      <c r="C35" s="99" t="s">
        <v>176</v>
      </c>
      <c r="D35" s="99" t="s">
        <v>42</v>
      </c>
      <c r="E35" s="99" t="s">
        <v>192</v>
      </c>
      <c r="F35" s="99" t="s">
        <v>9</v>
      </c>
      <c r="G35" s="100" t="s">
        <v>22</v>
      </c>
      <c r="H35" s="126">
        <v>4</v>
      </c>
      <c r="I35" s="128" t="str">
        <f>VLOOKUP(J35,普科開課!$A$2:$H$46,8,FALSE)</f>
        <v>老師於課堂中告知</v>
      </c>
      <c r="J35" s="25" t="str">
        <f t="shared" si="0"/>
        <v>英文二下必4</v>
      </c>
    </row>
    <row r="36" spans="1:10" ht="16.5" customHeight="1">
      <c r="A36" s="98" t="s">
        <v>168</v>
      </c>
      <c r="B36" s="99">
        <v>711013</v>
      </c>
      <c r="C36" s="99" t="s">
        <v>176</v>
      </c>
      <c r="D36" s="99" t="s">
        <v>39</v>
      </c>
      <c r="E36" s="99" t="s">
        <v>171</v>
      </c>
      <c r="F36" s="99" t="s">
        <v>9</v>
      </c>
      <c r="G36" s="100" t="s">
        <v>16</v>
      </c>
      <c r="H36" s="126">
        <v>4</v>
      </c>
      <c r="I36" s="128" t="str">
        <f>VLOOKUP(J36,普科開課!$A$2:$H$46,8,FALSE)</f>
        <v>課堂告知</v>
      </c>
      <c r="J36" s="25" t="str">
        <f t="shared" si="0"/>
        <v>數學二上必4</v>
      </c>
    </row>
    <row r="37" spans="1:10" ht="16.5" customHeight="1">
      <c r="A37" s="98" t="s">
        <v>168</v>
      </c>
      <c r="B37" s="99">
        <v>711013</v>
      </c>
      <c r="C37" s="99" t="s">
        <v>176</v>
      </c>
      <c r="D37" s="99" t="s">
        <v>42</v>
      </c>
      <c r="E37" s="99" t="s">
        <v>171</v>
      </c>
      <c r="F37" s="99" t="s">
        <v>9</v>
      </c>
      <c r="G37" s="100" t="s">
        <v>16</v>
      </c>
      <c r="H37" s="126">
        <v>4</v>
      </c>
      <c r="I37" s="128" t="str">
        <f>VLOOKUP(J37,普科開課!$A$2:$H$46,8,FALSE)</f>
        <v>課堂告知</v>
      </c>
      <c r="J37" s="25" t="str">
        <f t="shared" si="0"/>
        <v>數學二下必4</v>
      </c>
    </row>
    <row r="38" spans="1:10" ht="16.5" customHeight="1">
      <c r="A38" s="98" t="s">
        <v>168</v>
      </c>
      <c r="B38" s="99">
        <v>711013</v>
      </c>
      <c r="C38" s="99" t="s">
        <v>176</v>
      </c>
      <c r="D38" s="99" t="s">
        <v>39</v>
      </c>
      <c r="E38" s="99" t="s">
        <v>177</v>
      </c>
      <c r="F38" s="99" t="s">
        <v>9</v>
      </c>
      <c r="G38" s="100" t="s">
        <v>19</v>
      </c>
      <c r="H38" s="126">
        <v>2</v>
      </c>
      <c r="I38" s="128" t="str">
        <f>VLOOKUP(J38,普科開課!$A$2:$H$46,8,FALSE)</f>
        <v>老師於課堂中告知</v>
      </c>
      <c r="J38" s="25" t="str">
        <f t="shared" si="0"/>
        <v>歷史二上必2</v>
      </c>
    </row>
    <row r="39" spans="1:10" ht="16.5" customHeight="1">
      <c r="A39" s="98" t="s">
        <v>168</v>
      </c>
      <c r="B39" s="99">
        <v>711013</v>
      </c>
      <c r="C39" s="99" t="s">
        <v>176</v>
      </c>
      <c r="D39" s="99" t="s">
        <v>42</v>
      </c>
      <c r="E39" s="99" t="s">
        <v>177</v>
      </c>
      <c r="F39" s="99" t="s">
        <v>9</v>
      </c>
      <c r="G39" s="100" t="s">
        <v>19</v>
      </c>
      <c r="H39" s="126">
        <v>2</v>
      </c>
      <c r="I39" s="128" t="str">
        <f>VLOOKUP(J39,普科開課!$A$2:$H$46,8,FALSE)</f>
        <v>老師於課堂中告知</v>
      </c>
      <c r="J39" s="25" t="str">
        <f t="shared" si="0"/>
        <v>歷史二下必2</v>
      </c>
    </row>
    <row r="40" spans="1:10" ht="16.5" customHeight="1">
      <c r="A40" s="98" t="s">
        <v>168</v>
      </c>
      <c r="B40" s="99">
        <v>711013</v>
      </c>
      <c r="C40" s="99" t="s">
        <v>176</v>
      </c>
      <c r="D40" s="99" t="s">
        <v>42</v>
      </c>
      <c r="E40" s="99" t="s">
        <v>194</v>
      </c>
      <c r="F40" s="99" t="s">
        <v>9</v>
      </c>
      <c r="G40" s="100" t="s">
        <v>8</v>
      </c>
      <c r="H40" s="126">
        <v>2</v>
      </c>
      <c r="I40" s="128" t="str">
        <f>VLOOKUP(J40,普科開課!$A$2:$H$46,8,FALSE)</f>
        <v>11/09中午12點以前/教務處</v>
      </c>
      <c r="J40" s="25" t="str">
        <f t="shared" si="0"/>
        <v>公民與社會二下必2</v>
      </c>
    </row>
    <row r="41" spans="1:10" ht="16.5" customHeight="1">
      <c r="A41" s="100" t="s">
        <v>168</v>
      </c>
      <c r="B41" s="99">
        <v>711020</v>
      </c>
      <c r="C41" s="99" t="s">
        <v>195</v>
      </c>
      <c r="D41" s="99" t="s">
        <v>7</v>
      </c>
      <c r="E41" s="99" t="s">
        <v>183</v>
      </c>
      <c r="F41" s="99" t="s">
        <v>9</v>
      </c>
      <c r="G41" s="100" t="s">
        <v>24</v>
      </c>
      <c r="H41" s="126">
        <v>4</v>
      </c>
      <c r="I41" s="128" t="str">
        <f>VLOOKUP(J41,普科開課!$A$2:$H$46,8,FALSE)</f>
        <v>11/11中午12點以前/教務處</v>
      </c>
      <c r="J41" s="25" t="str">
        <f t="shared" si="0"/>
        <v>國文一上必4</v>
      </c>
    </row>
    <row r="42" spans="1:10" ht="16.5" customHeight="1">
      <c r="A42" s="100" t="s">
        <v>168</v>
      </c>
      <c r="B42" s="99">
        <v>711020</v>
      </c>
      <c r="C42" s="99" t="s">
        <v>195</v>
      </c>
      <c r="D42" s="99" t="s">
        <v>33</v>
      </c>
      <c r="E42" s="99" t="s">
        <v>183</v>
      </c>
      <c r="F42" s="99" t="s">
        <v>9</v>
      </c>
      <c r="G42" s="100" t="s">
        <v>24</v>
      </c>
      <c r="H42" s="126">
        <v>4</v>
      </c>
      <c r="I42" s="128" t="str">
        <f>VLOOKUP(J42,普科開課!$A$2:$H$46,8,FALSE)</f>
        <v>11/11中午12點以前/教務處</v>
      </c>
      <c r="J42" s="25" t="str">
        <f t="shared" si="0"/>
        <v>國文一下必4</v>
      </c>
    </row>
    <row r="43" spans="1:10" ht="16.5" customHeight="1">
      <c r="A43" s="100" t="s">
        <v>168</v>
      </c>
      <c r="B43" s="99">
        <v>711020</v>
      </c>
      <c r="C43" s="99" t="s">
        <v>195</v>
      </c>
      <c r="D43" s="99" t="s">
        <v>39</v>
      </c>
      <c r="E43" s="99" t="s">
        <v>183</v>
      </c>
      <c r="F43" s="99" t="s">
        <v>9</v>
      </c>
      <c r="G43" s="100" t="s">
        <v>24</v>
      </c>
      <c r="H43" s="126">
        <v>4</v>
      </c>
      <c r="I43" s="128" t="str">
        <f>VLOOKUP(J43,普科開課!$A$2:$H$46,8,FALSE)</f>
        <v>11/11中午12點以前/教務處</v>
      </c>
      <c r="J43" s="25" t="str">
        <f t="shared" si="0"/>
        <v>國文二上必4</v>
      </c>
    </row>
    <row r="44" spans="1:10" ht="16.5" customHeight="1">
      <c r="A44" s="98" t="s">
        <v>168</v>
      </c>
      <c r="B44" s="99">
        <v>711020</v>
      </c>
      <c r="C44" s="99" t="s">
        <v>195</v>
      </c>
      <c r="D44" s="99" t="s">
        <v>39</v>
      </c>
      <c r="E44" s="99" t="s">
        <v>184</v>
      </c>
      <c r="F44" s="99" t="s">
        <v>36</v>
      </c>
      <c r="G44" s="100" t="s">
        <v>41</v>
      </c>
      <c r="H44" s="126">
        <v>1</v>
      </c>
      <c r="I44" s="128" t="str">
        <f>VLOOKUP(J44,普科開課!$A$2:$H$46,8,FALSE)</f>
        <v>11/11中午12點以前/教務處</v>
      </c>
      <c r="J44" s="25" t="str">
        <f t="shared" si="0"/>
        <v>中華文化基本教材二上選1</v>
      </c>
    </row>
    <row r="45" spans="1:10" ht="16.5" customHeight="1">
      <c r="A45" s="98" t="s">
        <v>168</v>
      </c>
      <c r="B45" s="99">
        <v>711020</v>
      </c>
      <c r="C45" s="99" t="s">
        <v>195</v>
      </c>
      <c r="D45" s="99" t="s">
        <v>7</v>
      </c>
      <c r="E45" s="99" t="s">
        <v>192</v>
      </c>
      <c r="F45" s="99" t="s">
        <v>9</v>
      </c>
      <c r="G45" s="100" t="s">
        <v>22</v>
      </c>
      <c r="H45" s="126">
        <v>4</v>
      </c>
      <c r="I45" s="128" t="str">
        <f>VLOOKUP(J45,普科開課!$A$2:$H$46,8,FALSE)</f>
        <v>老師於課堂中告知</v>
      </c>
      <c r="J45" s="25" t="str">
        <f t="shared" si="0"/>
        <v>英文一上必4</v>
      </c>
    </row>
    <row r="46" spans="1:10" ht="16.5" customHeight="1">
      <c r="A46" s="98" t="s">
        <v>168</v>
      </c>
      <c r="B46" s="99">
        <v>711020</v>
      </c>
      <c r="C46" s="99" t="s">
        <v>195</v>
      </c>
      <c r="D46" s="99" t="s">
        <v>33</v>
      </c>
      <c r="E46" s="99" t="s">
        <v>192</v>
      </c>
      <c r="F46" s="99" t="s">
        <v>9</v>
      </c>
      <c r="G46" s="100" t="s">
        <v>22</v>
      </c>
      <c r="H46" s="126">
        <v>4</v>
      </c>
      <c r="I46" s="128" t="str">
        <f>VLOOKUP(J46,普科開課!$A$2:$H$46,8,FALSE)</f>
        <v>老師於課堂中告知</v>
      </c>
      <c r="J46" s="25" t="str">
        <f t="shared" si="0"/>
        <v>英文一下必4</v>
      </c>
    </row>
    <row r="47" spans="1:10" ht="16.5" customHeight="1">
      <c r="A47" s="98" t="s">
        <v>168</v>
      </c>
      <c r="B47" s="99">
        <v>711020</v>
      </c>
      <c r="C47" s="99" t="s">
        <v>195</v>
      </c>
      <c r="D47" s="99" t="s">
        <v>39</v>
      </c>
      <c r="E47" s="99" t="s">
        <v>192</v>
      </c>
      <c r="F47" s="99" t="s">
        <v>9</v>
      </c>
      <c r="G47" s="100" t="s">
        <v>22</v>
      </c>
      <c r="H47" s="126">
        <v>4</v>
      </c>
      <c r="I47" s="128" t="str">
        <f>VLOOKUP(J47,普科開課!$A$2:$H$46,8,FALSE)</f>
        <v>老師於課堂中告知</v>
      </c>
      <c r="J47" s="25" t="str">
        <f t="shared" si="0"/>
        <v>英文二上必4</v>
      </c>
    </row>
    <row r="48" spans="1:10" ht="16.5" customHeight="1">
      <c r="A48" s="98" t="s">
        <v>168</v>
      </c>
      <c r="B48" s="99">
        <v>711020</v>
      </c>
      <c r="C48" s="99" t="s">
        <v>195</v>
      </c>
      <c r="D48" s="99" t="s">
        <v>7</v>
      </c>
      <c r="E48" s="99" t="s">
        <v>171</v>
      </c>
      <c r="F48" s="99" t="s">
        <v>9</v>
      </c>
      <c r="G48" s="100" t="s">
        <v>16</v>
      </c>
      <c r="H48" s="126">
        <v>4</v>
      </c>
      <c r="I48" s="128" t="str">
        <f>VLOOKUP(J48,普科開課!$A$2:$H$46,8,FALSE)</f>
        <v>課堂告知</v>
      </c>
      <c r="J48" s="25" t="str">
        <f t="shared" si="0"/>
        <v>數學一上必4</v>
      </c>
    </row>
    <row r="49" spans="1:10" ht="16.5" customHeight="1">
      <c r="A49" s="98" t="s">
        <v>168</v>
      </c>
      <c r="B49" s="99">
        <v>711020</v>
      </c>
      <c r="C49" s="99" t="s">
        <v>195</v>
      </c>
      <c r="D49" s="99" t="s">
        <v>33</v>
      </c>
      <c r="E49" s="99" t="s">
        <v>171</v>
      </c>
      <c r="F49" s="99" t="s">
        <v>9</v>
      </c>
      <c r="G49" s="100" t="s">
        <v>16</v>
      </c>
      <c r="H49" s="126">
        <v>4</v>
      </c>
      <c r="I49" s="128" t="str">
        <f>VLOOKUP(J49,普科開課!$A$2:$H$46,8,FALSE)</f>
        <v>課堂告知</v>
      </c>
      <c r="J49" s="25" t="str">
        <f t="shared" si="0"/>
        <v>數學一下必4</v>
      </c>
    </row>
    <row r="50" spans="1:10" ht="16.5" customHeight="1">
      <c r="A50" s="98" t="s">
        <v>168</v>
      </c>
      <c r="B50" s="99">
        <v>711020</v>
      </c>
      <c r="C50" s="99" t="s">
        <v>195</v>
      </c>
      <c r="D50" s="99" t="s">
        <v>39</v>
      </c>
      <c r="E50" s="99" t="s">
        <v>171</v>
      </c>
      <c r="F50" s="99" t="s">
        <v>9</v>
      </c>
      <c r="G50" s="100" t="s">
        <v>16</v>
      </c>
      <c r="H50" s="126">
        <v>4</v>
      </c>
      <c r="I50" s="128" t="str">
        <f>VLOOKUP(J50,普科開課!$A$2:$H$46,8,FALSE)</f>
        <v>課堂告知</v>
      </c>
      <c r="J50" s="25" t="str">
        <f t="shared" si="0"/>
        <v>數學二上必4</v>
      </c>
    </row>
    <row r="51" spans="1:10" ht="16.5" customHeight="1">
      <c r="A51" s="98" t="s">
        <v>168</v>
      </c>
      <c r="B51" s="99">
        <v>711020</v>
      </c>
      <c r="C51" s="99" t="s">
        <v>195</v>
      </c>
      <c r="D51" s="99" t="s">
        <v>7</v>
      </c>
      <c r="E51" s="99" t="s">
        <v>177</v>
      </c>
      <c r="F51" s="99" t="s">
        <v>9</v>
      </c>
      <c r="G51" s="100" t="s">
        <v>19</v>
      </c>
      <c r="H51" s="126">
        <v>2</v>
      </c>
      <c r="I51" s="128" t="str">
        <f>VLOOKUP(J51,普科開課!$A$2:$H$46,8,FALSE)</f>
        <v>老師於課堂中告知</v>
      </c>
      <c r="J51" s="25" t="str">
        <f t="shared" si="0"/>
        <v>歷史一上必2</v>
      </c>
    </row>
    <row r="52" spans="1:10" ht="16.5" customHeight="1">
      <c r="A52" s="98" t="s">
        <v>168</v>
      </c>
      <c r="B52" s="99">
        <v>711020</v>
      </c>
      <c r="C52" s="99" t="s">
        <v>195</v>
      </c>
      <c r="D52" s="99" t="s">
        <v>33</v>
      </c>
      <c r="E52" s="99" t="s">
        <v>177</v>
      </c>
      <c r="F52" s="99" t="s">
        <v>9</v>
      </c>
      <c r="G52" s="100" t="s">
        <v>19</v>
      </c>
      <c r="H52" s="126">
        <v>2</v>
      </c>
      <c r="I52" s="128" t="str">
        <f>VLOOKUP(J52,普科開課!$A$2:$H$46,8,FALSE)</f>
        <v>老師於課堂中告知</v>
      </c>
      <c r="J52" s="25" t="str">
        <f t="shared" si="0"/>
        <v>歷史一下必2</v>
      </c>
    </row>
    <row r="53" spans="1:10" ht="16.5" customHeight="1">
      <c r="A53" s="98" t="s">
        <v>168</v>
      </c>
      <c r="B53" s="99">
        <v>711020</v>
      </c>
      <c r="C53" s="99" t="s">
        <v>195</v>
      </c>
      <c r="D53" s="99" t="s">
        <v>7</v>
      </c>
      <c r="E53" s="99" t="s">
        <v>196</v>
      </c>
      <c r="F53" s="99" t="s">
        <v>9</v>
      </c>
      <c r="G53" s="100" t="s">
        <v>27</v>
      </c>
      <c r="H53" s="126">
        <v>2</v>
      </c>
      <c r="I53" s="128" t="str">
        <f>VLOOKUP(J53,普科開課!$A$2:$H$46,8,FALSE)</f>
        <v>老師於課堂中告知</v>
      </c>
      <c r="J53" s="25" t="str">
        <f t="shared" si="0"/>
        <v>地理一上必2</v>
      </c>
    </row>
    <row r="54" spans="1:10" ht="16.5" customHeight="1">
      <c r="A54" s="98" t="s">
        <v>168</v>
      </c>
      <c r="B54" s="99">
        <v>711020</v>
      </c>
      <c r="C54" s="99" t="s">
        <v>195</v>
      </c>
      <c r="D54" s="99" t="s">
        <v>33</v>
      </c>
      <c r="E54" s="99" t="s">
        <v>196</v>
      </c>
      <c r="F54" s="99" t="s">
        <v>9</v>
      </c>
      <c r="G54" s="100" t="s">
        <v>27</v>
      </c>
      <c r="H54" s="126">
        <v>2</v>
      </c>
      <c r="I54" s="128" t="str">
        <f>VLOOKUP(J54,普科開課!$A$2:$H$46,8,FALSE)</f>
        <v>老師於課堂中告知</v>
      </c>
      <c r="J54" s="25" t="str">
        <f t="shared" si="0"/>
        <v>地理一下必2</v>
      </c>
    </row>
    <row r="55" spans="1:10" ht="16.5" customHeight="1">
      <c r="A55" s="98" t="s">
        <v>168</v>
      </c>
      <c r="B55" s="99">
        <v>711020</v>
      </c>
      <c r="C55" s="99" t="s">
        <v>195</v>
      </c>
      <c r="D55" s="99" t="s">
        <v>39</v>
      </c>
      <c r="E55" s="99" t="s">
        <v>196</v>
      </c>
      <c r="F55" s="99" t="s">
        <v>9</v>
      </c>
      <c r="G55" s="100" t="s">
        <v>27</v>
      </c>
      <c r="H55" s="126">
        <v>2</v>
      </c>
      <c r="I55" s="128" t="str">
        <f>VLOOKUP(J55,普科開課!$A$2:$H$46,8,FALSE)</f>
        <v>老師於課堂中告知</v>
      </c>
      <c r="J55" s="25" t="str">
        <f t="shared" si="0"/>
        <v>地理二上必2</v>
      </c>
    </row>
    <row r="56" spans="1:10" ht="16.5" customHeight="1">
      <c r="A56" s="98" t="s">
        <v>168</v>
      </c>
      <c r="B56" s="99">
        <v>711020</v>
      </c>
      <c r="C56" s="99" t="s">
        <v>195</v>
      </c>
      <c r="D56" s="99" t="s">
        <v>7</v>
      </c>
      <c r="E56" s="99" t="s">
        <v>194</v>
      </c>
      <c r="F56" s="99" t="s">
        <v>9</v>
      </c>
      <c r="G56" s="100" t="s">
        <v>8</v>
      </c>
      <c r="H56" s="126">
        <v>2</v>
      </c>
      <c r="I56" s="128" t="str">
        <f>VLOOKUP(J56,普科開課!$A$2:$H$46,8,FALSE)</f>
        <v>11/09中午12點以前/教務處</v>
      </c>
      <c r="J56" s="25" t="str">
        <f t="shared" si="0"/>
        <v>公民與社會一上必2</v>
      </c>
    </row>
    <row r="57" spans="1:10" ht="16.5" customHeight="1">
      <c r="A57" s="98" t="s">
        <v>168</v>
      </c>
      <c r="B57" s="99">
        <v>711020</v>
      </c>
      <c r="C57" s="99" t="s">
        <v>195</v>
      </c>
      <c r="D57" s="99" t="s">
        <v>33</v>
      </c>
      <c r="E57" s="99" t="s">
        <v>194</v>
      </c>
      <c r="F57" s="99" t="s">
        <v>9</v>
      </c>
      <c r="G57" s="100" t="s">
        <v>8</v>
      </c>
      <c r="H57" s="126">
        <v>2</v>
      </c>
      <c r="I57" s="128" t="str">
        <f>VLOOKUP(J57,普科開課!$A$2:$H$46,8,FALSE)</f>
        <v>11/09中午12點以前/教務處</v>
      </c>
      <c r="J57" s="25" t="str">
        <f t="shared" si="0"/>
        <v>公民與社會一下必2</v>
      </c>
    </row>
    <row r="58" spans="1:10" ht="16.5" customHeight="1">
      <c r="A58" s="98" t="s">
        <v>168</v>
      </c>
      <c r="B58" s="99">
        <v>711020</v>
      </c>
      <c r="C58" s="99" t="s">
        <v>195</v>
      </c>
      <c r="D58" s="99" t="s">
        <v>39</v>
      </c>
      <c r="E58" s="99" t="s">
        <v>194</v>
      </c>
      <c r="F58" s="99" t="s">
        <v>9</v>
      </c>
      <c r="G58" s="100" t="s">
        <v>8</v>
      </c>
      <c r="H58" s="126">
        <v>2</v>
      </c>
      <c r="I58" s="128" t="str">
        <f>VLOOKUP(J58,普科開課!$A$2:$H$46,8,FALSE)</f>
        <v>11/09中午12點以前/教務處</v>
      </c>
      <c r="J58" s="25" t="str">
        <f t="shared" si="0"/>
        <v>公民與社會二上必2</v>
      </c>
    </row>
    <row r="59" spans="1:10" ht="16.5" customHeight="1">
      <c r="A59" s="98" t="s">
        <v>168</v>
      </c>
      <c r="B59" s="99">
        <v>711020</v>
      </c>
      <c r="C59" s="99" t="s">
        <v>195</v>
      </c>
      <c r="D59" s="99" t="s">
        <v>7</v>
      </c>
      <c r="E59" s="99" t="s">
        <v>180</v>
      </c>
      <c r="F59" s="99" t="s">
        <v>9</v>
      </c>
      <c r="G59" s="100" t="s">
        <v>29</v>
      </c>
      <c r="H59" s="126">
        <v>1</v>
      </c>
      <c r="I59" s="128" t="str">
        <f>VLOOKUP(J59,普科開課!$A$2:$H$46,8,FALSE)</f>
        <v>11/9-12 12:00-12:30動二甲</v>
      </c>
      <c r="J59" s="25" t="str">
        <f t="shared" si="0"/>
        <v>美術一上必1</v>
      </c>
    </row>
    <row r="60" spans="1:10" ht="16.5" customHeight="1">
      <c r="A60" s="98" t="s">
        <v>168</v>
      </c>
      <c r="B60" s="99">
        <v>711020</v>
      </c>
      <c r="C60" s="99" t="s">
        <v>195</v>
      </c>
      <c r="D60" s="99" t="s">
        <v>7</v>
      </c>
      <c r="E60" s="99" t="s">
        <v>197</v>
      </c>
      <c r="F60" s="99" t="s">
        <v>9</v>
      </c>
      <c r="G60" s="100" t="s">
        <v>32</v>
      </c>
      <c r="H60" s="126">
        <v>1</v>
      </c>
      <c r="I60" s="128" t="str">
        <f>VLOOKUP(J60,普科開課!$A$2:$H$46,8,FALSE)</f>
        <v>星期三早上8-11點</v>
      </c>
      <c r="J60" s="25" t="str">
        <f t="shared" si="0"/>
        <v>家政一上必1</v>
      </c>
    </row>
    <row r="61" spans="1:10" ht="16.5" customHeight="1">
      <c r="A61" s="98" t="s">
        <v>168</v>
      </c>
      <c r="B61" s="99">
        <v>711020</v>
      </c>
      <c r="C61" s="99" t="s">
        <v>195</v>
      </c>
      <c r="D61" s="99" t="s">
        <v>33</v>
      </c>
      <c r="E61" s="99" t="s">
        <v>197</v>
      </c>
      <c r="F61" s="99" t="s">
        <v>9</v>
      </c>
      <c r="G61" s="100" t="s">
        <v>32</v>
      </c>
      <c r="H61" s="126">
        <v>1</v>
      </c>
      <c r="I61" s="128" t="str">
        <f>VLOOKUP(J61,普科開課!$A$2:$H$46,8,FALSE)</f>
        <v>星期三早上8-11點音樂教室</v>
      </c>
      <c r="J61" s="25" t="str">
        <f t="shared" si="0"/>
        <v>家政一下必1</v>
      </c>
    </row>
    <row r="62" spans="1:10" ht="16.5" customHeight="1">
      <c r="A62" s="98" t="s">
        <v>168</v>
      </c>
      <c r="B62" s="99">
        <v>711020</v>
      </c>
      <c r="C62" s="99" t="s">
        <v>195</v>
      </c>
      <c r="D62" s="99" t="s">
        <v>7</v>
      </c>
      <c r="E62" s="99" t="s">
        <v>174</v>
      </c>
      <c r="F62" s="99" t="s">
        <v>9</v>
      </c>
      <c r="G62" s="100" t="s">
        <v>12</v>
      </c>
      <c r="H62" s="126">
        <v>2</v>
      </c>
      <c r="I62" s="128" t="str">
        <f>VLOOKUP(J62,普科開課!$A$2:$H$46,8,FALSE)</f>
        <v>11/11放學16:00~17:00至汽二乙教室(A203)</v>
      </c>
      <c r="J62" s="25" t="str">
        <f t="shared" si="0"/>
        <v>基礎生物一上必2</v>
      </c>
    </row>
    <row r="63" spans="1:10" ht="16.5" customHeight="1">
      <c r="A63" s="98" t="s">
        <v>168</v>
      </c>
      <c r="B63" s="99">
        <v>711020</v>
      </c>
      <c r="C63" s="99" t="s">
        <v>195</v>
      </c>
      <c r="D63" s="99" t="s">
        <v>33</v>
      </c>
      <c r="E63" s="99" t="s">
        <v>174</v>
      </c>
      <c r="F63" s="99" t="s">
        <v>9</v>
      </c>
      <c r="G63" s="100" t="s">
        <v>12</v>
      </c>
      <c r="H63" s="126">
        <v>2</v>
      </c>
      <c r="I63" s="128" t="str">
        <f>VLOOKUP(J63,普科開課!$A$2:$H$46,8,FALSE)</f>
        <v>11/11放學16:00~17:00至汽二乙教室(A203)</v>
      </c>
      <c r="J63" s="25" t="str">
        <f t="shared" si="0"/>
        <v>基礎生物一下必2</v>
      </c>
    </row>
    <row r="64" spans="1:10" ht="16.5" customHeight="1">
      <c r="A64" s="98" t="s">
        <v>168</v>
      </c>
      <c r="B64" s="99">
        <v>711020</v>
      </c>
      <c r="C64" s="99" t="s">
        <v>195</v>
      </c>
      <c r="D64" s="99" t="s">
        <v>39</v>
      </c>
      <c r="E64" s="99" t="s">
        <v>198</v>
      </c>
      <c r="F64" s="99" t="s">
        <v>9</v>
      </c>
      <c r="G64" s="100" t="s">
        <v>40</v>
      </c>
      <c r="H64" s="126">
        <v>2</v>
      </c>
      <c r="I64" s="128" t="str">
        <f>VLOOKUP(J64,普科開課!$A$2:$H$46,8,FALSE)</f>
        <v>11/11放學16:00~17:00至汽二乙教室(A203)</v>
      </c>
      <c r="J64" s="25" t="str">
        <f t="shared" si="0"/>
        <v>基礎地科二上必2</v>
      </c>
    </row>
    <row r="65" spans="1:25" ht="16.5" customHeight="1">
      <c r="A65" s="98" t="s">
        <v>168</v>
      </c>
      <c r="B65" s="99">
        <v>711020</v>
      </c>
      <c r="C65" s="99" t="s">
        <v>195</v>
      </c>
      <c r="D65" s="99" t="s">
        <v>7</v>
      </c>
      <c r="E65" s="99" t="s">
        <v>199</v>
      </c>
      <c r="F65" s="99" t="s">
        <v>9</v>
      </c>
      <c r="G65" s="100" t="s">
        <v>15</v>
      </c>
      <c r="H65" s="126">
        <v>2</v>
      </c>
      <c r="I65" s="128" t="str">
        <f>VLOOKUP(J65,普科開課!$A$2:$H$46,8,FALSE)</f>
        <v>11/11放學16:00~17:00至汽二乙教室(A203)</v>
      </c>
      <c r="J65" s="25" t="str">
        <f t="shared" si="0"/>
        <v>基礎物理一上必2</v>
      </c>
    </row>
    <row r="66" spans="1:25" ht="16.5" customHeight="1">
      <c r="A66" s="98" t="s">
        <v>168</v>
      </c>
      <c r="B66" s="99">
        <v>711020</v>
      </c>
      <c r="C66" s="99" t="s">
        <v>195</v>
      </c>
      <c r="D66" s="99" t="s">
        <v>39</v>
      </c>
      <c r="E66" s="99" t="s">
        <v>199</v>
      </c>
      <c r="F66" s="99" t="s">
        <v>9</v>
      </c>
      <c r="G66" s="100" t="s">
        <v>15</v>
      </c>
      <c r="H66" s="126">
        <v>2</v>
      </c>
      <c r="I66" s="128" t="str">
        <f>VLOOKUP(J66,普科開課!$A$2:$H$46,8,FALSE)</f>
        <v>11/11放學16:00~17:00至汽二乙教室(A203)</v>
      </c>
      <c r="J66" s="25" t="str">
        <f t="shared" si="0"/>
        <v>基礎物理二上必2</v>
      </c>
    </row>
    <row r="67" spans="1:25" ht="16.5" customHeight="1" thickBot="1">
      <c r="A67" s="98" t="s">
        <v>168</v>
      </c>
      <c r="B67" s="99">
        <v>711020</v>
      </c>
      <c r="C67" s="99" t="s">
        <v>195</v>
      </c>
      <c r="D67" s="99" t="s">
        <v>33</v>
      </c>
      <c r="E67" s="99" t="s">
        <v>200</v>
      </c>
      <c r="F67" s="99" t="s">
        <v>36</v>
      </c>
      <c r="G67" s="100" t="s">
        <v>35</v>
      </c>
      <c r="H67" s="126">
        <v>1</v>
      </c>
      <c r="I67" s="129" t="str">
        <f>VLOOKUP(J67,普科開課!$A$2:$H$46,8,FALSE)</f>
        <v>11/09中午12-13點 輔導室</v>
      </c>
      <c r="J67" s="25" t="str">
        <f t="shared" si="0"/>
        <v>生命教育一下選1</v>
      </c>
    </row>
    <row r="68" spans="1:25" ht="21.75" customHeight="1">
      <c r="G68" s="2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21" customHeight="1">
      <c r="A69" s="16" t="s">
        <v>54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21.75" customHeight="1">
      <c r="A70" s="16" t="s">
        <v>55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6.5" customHeight="1">
      <c r="A71" s="16" t="s">
        <v>201</v>
      </c>
      <c r="B71" s="16"/>
      <c r="C71" s="16"/>
      <c r="D71" s="16"/>
      <c r="E71" s="16"/>
      <c r="F71" s="16"/>
      <c r="G71" s="16"/>
      <c r="H71" s="16"/>
      <c r="I71" s="16"/>
      <c r="J71" s="1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ht="16.5" customHeight="1">
      <c r="A72" s="26"/>
      <c r="B72" s="26"/>
      <c r="C72" s="26"/>
      <c r="D72" s="26"/>
      <c r="E72" s="26"/>
      <c r="F72" s="26"/>
      <c r="G72" s="16"/>
      <c r="H72" s="26"/>
      <c r="I72" s="26"/>
      <c r="J72" s="26"/>
    </row>
    <row r="73" spans="1:25" ht="16.5" customHeight="1">
      <c r="G73" s="22"/>
    </row>
    <row r="74" spans="1:25" ht="16.5" customHeight="1">
      <c r="G74" s="22"/>
    </row>
    <row r="75" spans="1:25" ht="16.5" customHeight="1">
      <c r="G75" s="22"/>
    </row>
    <row r="76" spans="1:25" ht="16.5" customHeight="1">
      <c r="G76" s="22"/>
    </row>
    <row r="77" spans="1:25" ht="16.5" customHeight="1">
      <c r="G77" s="22"/>
    </row>
    <row r="78" spans="1:25" ht="16.5" customHeight="1">
      <c r="G78" s="22"/>
    </row>
    <row r="79" spans="1:25" ht="16.5" customHeight="1">
      <c r="G79" s="22"/>
    </row>
    <row r="80" spans="1:25" ht="16.5" customHeight="1">
      <c r="G80" s="22"/>
    </row>
    <row r="81" spans="7:7" ht="16.5" customHeight="1">
      <c r="G81" s="22"/>
    </row>
    <row r="82" spans="7:7" ht="16.5" customHeight="1">
      <c r="G82" s="22"/>
    </row>
    <row r="83" spans="7:7" ht="16.5" customHeight="1">
      <c r="G83" s="22"/>
    </row>
    <row r="84" spans="7:7" ht="16.5" customHeight="1">
      <c r="G84" s="22"/>
    </row>
    <row r="85" spans="7:7" ht="16.5" customHeight="1">
      <c r="G85" s="22"/>
    </row>
    <row r="86" spans="7:7" ht="16.5" customHeight="1">
      <c r="G86" s="22"/>
    </row>
    <row r="87" spans="7:7" ht="16.5" customHeight="1">
      <c r="G87" s="22"/>
    </row>
    <row r="88" spans="7:7" ht="16.5" customHeight="1">
      <c r="G88" s="22"/>
    </row>
    <row r="89" spans="7:7" ht="16.5" customHeight="1">
      <c r="G89" s="22"/>
    </row>
    <row r="90" spans="7:7" ht="16.5" customHeight="1">
      <c r="G90" s="22"/>
    </row>
    <row r="91" spans="7:7" ht="16.5" customHeight="1">
      <c r="G91" s="22"/>
    </row>
    <row r="92" spans="7:7" ht="16.5" customHeight="1">
      <c r="G92" s="22"/>
    </row>
    <row r="93" spans="7:7" ht="16.5" customHeight="1">
      <c r="G93" s="22"/>
    </row>
    <row r="94" spans="7:7" ht="16.5" customHeight="1">
      <c r="G94" s="22"/>
    </row>
    <row r="95" spans="7:7" ht="16.5" customHeight="1">
      <c r="G95" s="22"/>
    </row>
    <row r="96" spans="7:7" ht="16.5" customHeight="1">
      <c r="G96" s="22"/>
    </row>
    <row r="97" spans="7:7" ht="16.5" customHeight="1">
      <c r="G97" s="22"/>
    </row>
    <row r="98" spans="7:7" ht="16.5" customHeight="1">
      <c r="G98" s="22"/>
    </row>
    <row r="99" spans="7:7" ht="16.5" customHeight="1">
      <c r="G99" s="22"/>
    </row>
    <row r="100" spans="7:7" ht="16.5" customHeight="1">
      <c r="G100" s="22"/>
    </row>
    <row r="101" spans="7:7" ht="16.5" customHeight="1">
      <c r="G101" s="22"/>
    </row>
    <row r="102" spans="7:7" ht="16.5" customHeight="1">
      <c r="G102" s="22"/>
    </row>
    <row r="103" spans="7:7" ht="16.5" customHeight="1">
      <c r="G103" s="22"/>
    </row>
    <row r="104" spans="7:7" ht="16.5" customHeight="1">
      <c r="G104" s="22"/>
    </row>
    <row r="105" spans="7:7" ht="16.5" customHeight="1">
      <c r="G105" s="22"/>
    </row>
    <row r="106" spans="7:7" ht="16.5" customHeight="1">
      <c r="G106" s="22"/>
    </row>
    <row r="107" spans="7:7" ht="16.5" customHeight="1">
      <c r="G107" s="22"/>
    </row>
    <row r="108" spans="7:7" ht="16.5" customHeight="1">
      <c r="G108" s="22"/>
    </row>
    <row r="109" spans="7:7" ht="16.5" customHeight="1">
      <c r="G109" s="22"/>
    </row>
    <row r="110" spans="7:7" ht="16.5" customHeight="1">
      <c r="G110" s="22"/>
    </row>
    <row r="111" spans="7:7" ht="16.5" customHeight="1">
      <c r="G111" s="22"/>
    </row>
    <row r="112" spans="7:7" ht="16.5" customHeight="1">
      <c r="G112" s="22"/>
    </row>
    <row r="113" spans="7:7" ht="16.5" customHeight="1">
      <c r="G113" s="22"/>
    </row>
    <row r="114" spans="7:7" ht="16.5" customHeight="1">
      <c r="G114" s="22"/>
    </row>
    <row r="115" spans="7:7" ht="16.5" customHeight="1">
      <c r="G115" s="22"/>
    </row>
    <row r="116" spans="7:7" ht="16.5" customHeight="1">
      <c r="G116" s="22"/>
    </row>
    <row r="117" spans="7:7" ht="16.5" customHeight="1">
      <c r="G117" s="22"/>
    </row>
    <row r="118" spans="7:7" ht="16.5" customHeight="1">
      <c r="G118" s="22"/>
    </row>
    <row r="119" spans="7:7" ht="16.5" customHeight="1">
      <c r="G119" s="22"/>
    </row>
    <row r="120" spans="7:7" ht="16.5" customHeight="1">
      <c r="G120" s="22"/>
    </row>
    <row r="121" spans="7:7" ht="16.5" customHeight="1">
      <c r="G121" s="22"/>
    </row>
    <row r="122" spans="7:7" ht="16.5" customHeight="1">
      <c r="G122" s="22"/>
    </row>
    <row r="123" spans="7:7" ht="16.5" customHeight="1">
      <c r="G123" s="22"/>
    </row>
    <row r="124" spans="7:7" ht="16.5" customHeight="1">
      <c r="G124" s="22"/>
    </row>
    <row r="125" spans="7:7" ht="16.5" customHeight="1">
      <c r="G125" s="22"/>
    </row>
    <row r="126" spans="7:7" ht="16.5" customHeight="1">
      <c r="G126" s="22"/>
    </row>
    <row r="127" spans="7:7" ht="16.5" customHeight="1">
      <c r="G127" s="22"/>
    </row>
    <row r="128" spans="7:7" ht="16.5" customHeight="1">
      <c r="G128" s="22"/>
    </row>
    <row r="129" spans="7:7" ht="16.5" customHeight="1">
      <c r="G129" s="22"/>
    </row>
    <row r="130" spans="7:7" ht="16.5" customHeight="1">
      <c r="G130" s="22"/>
    </row>
    <row r="131" spans="7:7" ht="16.5" customHeight="1">
      <c r="G131" s="22"/>
    </row>
    <row r="132" spans="7:7" ht="16.5" customHeight="1">
      <c r="G132" s="22"/>
    </row>
    <row r="133" spans="7:7" ht="16.5" customHeight="1">
      <c r="G133" s="22"/>
    </row>
    <row r="134" spans="7:7" ht="16.5" customHeight="1">
      <c r="G134" s="22"/>
    </row>
    <row r="135" spans="7:7" ht="16.5" customHeight="1">
      <c r="G135" s="22"/>
    </row>
    <row r="136" spans="7:7" ht="16.5" customHeight="1">
      <c r="G136" s="22"/>
    </row>
    <row r="137" spans="7:7" ht="16.5" customHeight="1">
      <c r="G137" s="22"/>
    </row>
    <row r="138" spans="7:7" ht="16.5" customHeight="1">
      <c r="G138" s="22"/>
    </row>
    <row r="139" spans="7:7" ht="16.5" customHeight="1">
      <c r="G139" s="22"/>
    </row>
    <row r="140" spans="7:7" ht="16.5" customHeight="1">
      <c r="G140" s="22"/>
    </row>
    <row r="141" spans="7:7" ht="16.5" customHeight="1">
      <c r="G141" s="22"/>
    </row>
    <row r="142" spans="7:7" ht="16.5" customHeight="1">
      <c r="G142" s="22"/>
    </row>
    <row r="143" spans="7:7" ht="16.5" customHeight="1">
      <c r="G143" s="22"/>
    </row>
    <row r="144" spans="7:7" ht="16.5" customHeight="1">
      <c r="G144" s="22"/>
    </row>
    <row r="145" spans="7:7" ht="16.5" customHeight="1">
      <c r="G145" s="22"/>
    </row>
    <row r="146" spans="7:7" ht="16.5" customHeight="1">
      <c r="G146" s="22"/>
    </row>
    <row r="147" spans="7:7" ht="16.5" customHeight="1">
      <c r="G147" s="22"/>
    </row>
    <row r="148" spans="7:7" ht="16.5" customHeight="1">
      <c r="G148" s="22"/>
    </row>
    <row r="149" spans="7:7" ht="16.5" customHeight="1">
      <c r="G149" s="22"/>
    </row>
    <row r="150" spans="7:7" ht="16.5" customHeight="1">
      <c r="G150" s="22"/>
    </row>
    <row r="151" spans="7:7" ht="16.5" customHeight="1">
      <c r="G151" s="22"/>
    </row>
    <row r="152" spans="7:7" ht="16.5" customHeight="1">
      <c r="G152" s="22"/>
    </row>
    <row r="153" spans="7:7" ht="16.5" customHeight="1">
      <c r="G153" s="22"/>
    </row>
    <row r="154" spans="7:7" ht="16.5" customHeight="1">
      <c r="G154" s="22"/>
    </row>
    <row r="155" spans="7:7" ht="16.5" customHeight="1">
      <c r="G155" s="22"/>
    </row>
    <row r="156" spans="7:7" ht="16.5" customHeight="1">
      <c r="G156" s="22"/>
    </row>
    <row r="157" spans="7:7" ht="16.5" customHeight="1">
      <c r="G157" s="22"/>
    </row>
    <row r="158" spans="7:7" ht="16.5" customHeight="1">
      <c r="G158" s="22"/>
    </row>
    <row r="159" spans="7:7" ht="16.5" customHeight="1">
      <c r="G159" s="22"/>
    </row>
    <row r="160" spans="7:7" ht="16.5" customHeight="1">
      <c r="G160" s="22"/>
    </row>
    <row r="161" spans="7:7" ht="16.5" customHeight="1">
      <c r="G161" s="22"/>
    </row>
    <row r="162" spans="7:7" ht="16.5" customHeight="1">
      <c r="G162" s="22"/>
    </row>
    <row r="163" spans="7:7" ht="16.5" customHeight="1">
      <c r="G163" s="22"/>
    </row>
    <row r="164" spans="7:7" ht="16.5" customHeight="1">
      <c r="G164" s="22"/>
    </row>
    <row r="165" spans="7:7" ht="16.5" customHeight="1">
      <c r="G165" s="22"/>
    </row>
    <row r="166" spans="7:7" ht="16.5" customHeight="1">
      <c r="G166" s="22"/>
    </row>
    <row r="167" spans="7:7" ht="16.5" customHeight="1">
      <c r="G167" s="22"/>
    </row>
    <row r="168" spans="7:7" ht="16.5" customHeight="1">
      <c r="G168" s="22"/>
    </row>
    <row r="169" spans="7:7" ht="16.5" customHeight="1">
      <c r="G169" s="22"/>
    </row>
    <row r="170" spans="7:7" ht="16.5" customHeight="1">
      <c r="G170" s="22"/>
    </row>
    <row r="171" spans="7:7" ht="16.5" customHeight="1">
      <c r="G171" s="22"/>
    </row>
    <row r="172" spans="7:7" ht="16.5" customHeight="1">
      <c r="G172" s="22"/>
    </row>
    <row r="173" spans="7:7" ht="16.5" customHeight="1">
      <c r="G173" s="22"/>
    </row>
    <row r="174" spans="7:7" ht="16.5" customHeight="1">
      <c r="G174" s="22"/>
    </row>
    <row r="175" spans="7:7" ht="16.5" customHeight="1">
      <c r="G175" s="22"/>
    </row>
    <row r="176" spans="7:7" ht="16.5" customHeight="1">
      <c r="G176" s="22"/>
    </row>
    <row r="177" spans="7:7" ht="16.5" customHeight="1">
      <c r="G177" s="22"/>
    </row>
    <row r="178" spans="7:7" ht="16.5" customHeight="1">
      <c r="G178" s="22"/>
    </row>
    <row r="179" spans="7:7" ht="16.5" customHeight="1">
      <c r="G179" s="22"/>
    </row>
    <row r="180" spans="7:7" ht="16.5" customHeight="1">
      <c r="G180" s="22"/>
    </row>
    <row r="181" spans="7:7" ht="16.5" customHeight="1">
      <c r="G181" s="22"/>
    </row>
    <row r="182" spans="7:7" ht="16.5" customHeight="1">
      <c r="G182" s="22"/>
    </row>
    <row r="183" spans="7:7" ht="16.5" customHeight="1">
      <c r="G183" s="22"/>
    </row>
    <row r="184" spans="7:7" ht="16.5" customHeight="1">
      <c r="G184" s="22"/>
    </row>
    <row r="185" spans="7:7" ht="16.5" customHeight="1">
      <c r="G185" s="22"/>
    </row>
    <row r="186" spans="7:7" ht="16.5" customHeight="1">
      <c r="G186" s="22"/>
    </row>
    <row r="187" spans="7:7" ht="16.5" customHeight="1">
      <c r="G187" s="22"/>
    </row>
    <row r="188" spans="7:7" ht="16.5" customHeight="1">
      <c r="G188" s="22"/>
    </row>
    <row r="189" spans="7:7" ht="16.5" customHeight="1">
      <c r="G189" s="22"/>
    </row>
    <row r="190" spans="7:7" ht="16.5" customHeight="1">
      <c r="G190" s="22"/>
    </row>
    <row r="191" spans="7:7" ht="16.5" customHeight="1">
      <c r="G191" s="22"/>
    </row>
    <row r="192" spans="7:7" ht="16.5" customHeight="1">
      <c r="G192" s="22"/>
    </row>
    <row r="193" spans="7:7" ht="16.5" customHeight="1">
      <c r="G193" s="22"/>
    </row>
    <row r="194" spans="7:7" ht="16.5" customHeight="1">
      <c r="G194" s="22"/>
    </row>
    <row r="195" spans="7:7" ht="16.5" customHeight="1">
      <c r="G195" s="22"/>
    </row>
    <row r="196" spans="7:7" ht="16.5" customHeight="1">
      <c r="G196" s="22"/>
    </row>
    <row r="197" spans="7:7" ht="16.5" customHeight="1">
      <c r="G197" s="22"/>
    </row>
    <row r="198" spans="7:7" ht="16.5" customHeight="1">
      <c r="G198" s="22"/>
    </row>
    <row r="199" spans="7:7" ht="16.5" customHeight="1">
      <c r="G199" s="22"/>
    </row>
    <row r="200" spans="7:7" ht="16.5" customHeight="1">
      <c r="G200" s="22"/>
    </row>
    <row r="201" spans="7:7" ht="16.5" customHeight="1">
      <c r="G201" s="22"/>
    </row>
    <row r="202" spans="7:7" ht="16.5" customHeight="1">
      <c r="G202" s="22"/>
    </row>
    <row r="203" spans="7:7" ht="16.5" customHeight="1">
      <c r="G203" s="22"/>
    </row>
    <row r="204" spans="7:7" ht="16.5" customHeight="1">
      <c r="G204" s="22"/>
    </row>
    <row r="205" spans="7:7" ht="16.5" customHeight="1">
      <c r="G205" s="22"/>
    </row>
    <row r="206" spans="7:7" ht="16.5" customHeight="1">
      <c r="G206" s="22"/>
    </row>
    <row r="207" spans="7:7" ht="16.5" customHeight="1">
      <c r="G207" s="22"/>
    </row>
    <row r="208" spans="7:7" ht="16.5" customHeight="1">
      <c r="G208" s="22"/>
    </row>
    <row r="209" spans="7:7" ht="16.5" customHeight="1">
      <c r="G209" s="22"/>
    </row>
    <row r="210" spans="7:7" ht="16.5" customHeight="1">
      <c r="G210" s="22"/>
    </row>
    <row r="211" spans="7:7" ht="16.5" customHeight="1">
      <c r="G211" s="22"/>
    </row>
    <row r="212" spans="7:7" ht="16.5" customHeight="1">
      <c r="G212" s="22"/>
    </row>
    <row r="213" spans="7:7" ht="16.5" customHeight="1">
      <c r="G213" s="22"/>
    </row>
    <row r="214" spans="7:7" ht="16.5" customHeight="1">
      <c r="G214" s="22"/>
    </row>
    <row r="215" spans="7:7" ht="16.5" customHeight="1">
      <c r="G215" s="22"/>
    </row>
    <row r="216" spans="7:7" ht="16.5" customHeight="1">
      <c r="G216" s="22"/>
    </row>
    <row r="217" spans="7:7" ht="16.5" customHeight="1">
      <c r="G217" s="22"/>
    </row>
    <row r="218" spans="7:7" ht="16.5" customHeight="1">
      <c r="G218" s="22"/>
    </row>
    <row r="219" spans="7:7" ht="16.5" customHeight="1">
      <c r="G219" s="22"/>
    </row>
    <row r="220" spans="7:7" ht="16.5" customHeight="1">
      <c r="G220" s="22"/>
    </row>
    <row r="221" spans="7:7" ht="16.5" customHeight="1">
      <c r="G221" s="22"/>
    </row>
    <row r="222" spans="7:7" ht="16.5" customHeight="1">
      <c r="G222" s="22"/>
    </row>
    <row r="223" spans="7:7" ht="16.5" customHeight="1">
      <c r="G223" s="22"/>
    </row>
    <row r="224" spans="7:7" ht="16.5" customHeight="1">
      <c r="G224" s="22"/>
    </row>
    <row r="225" spans="7:7" ht="16.5" customHeight="1">
      <c r="G225" s="22"/>
    </row>
    <row r="226" spans="7:7" ht="16.5" customHeight="1">
      <c r="G226" s="22"/>
    </row>
    <row r="227" spans="7:7" ht="16.5" customHeight="1">
      <c r="G227" s="22"/>
    </row>
    <row r="228" spans="7:7" ht="16.5" customHeight="1">
      <c r="G228" s="22"/>
    </row>
    <row r="229" spans="7:7" ht="16.5" customHeight="1">
      <c r="G229" s="22"/>
    </row>
    <row r="230" spans="7:7" ht="16.5" customHeight="1">
      <c r="G230" s="22"/>
    </row>
    <row r="231" spans="7:7" ht="16.5" customHeight="1">
      <c r="G231" s="22"/>
    </row>
    <row r="232" spans="7:7" ht="16.5" customHeight="1">
      <c r="G232" s="22"/>
    </row>
    <row r="233" spans="7:7" ht="16.5" customHeight="1">
      <c r="G233" s="22"/>
    </row>
    <row r="234" spans="7:7" ht="16.5" customHeight="1">
      <c r="G234" s="22"/>
    </row>
    <row r="235" spans="7:7" ht="16.5" customHeight="1">
      <c r="G235" s="22"/>
    </row>
    <row r="236" spans="7:7" ht="16.5" customHeight="1">
      <c r="G236" s="22"/>
    </row>
    <row r="237" spans="7:7" ht="16.5" customHeight="1">
      <c r="G237" s="22"/>
    </row>
    <row r="238" spans="7:7" ht="16.5" customHeight="1">
      <c r="G238" s="22"/>
    </row>
    <row r="239" spans="7:7" ht="16.5" customHeight="1">
      <c r="G239" s="22"/>
    </row>
    <row r="240" spans="7:7" ht="16.5" customHeight="1">
      <c r="G240" s="22"/>
    </row>
    <row r="241" spans="7:7" ht="16.5" customHeight="1">
      <c r="G241" s="22"/>
    </row>
    <row r="242" spans="7:7" ht="16.5" customHeight="1">
      <c r="G242" s="22"/>
    </row>
    <row r="243" spans="7:7" ht="16.5" customHeight="1">
      <c r="G243" s="22"/>
    </row>
    <row r="244" spans="7:7" ht="16.5" customHeight="1">
      <c r="G244" s="22"/>
    </row>
    <row r="245" spans="7:7" ht="16.5" customHeight="1">
      <c r="G245" s="22"/>
    </row>
    <row r="246" spans="7:7" ht="16.5" customHeight="1">
      <c r="G246" s="22"/>
    </row>
    <row r="247" spans="7:7" ht="16.5" customHeight="1">
      <c r="G247" s="22"/>
    </row>
    <row r="248" spans="7:7" ht="16.5" customHeight="1">
      <c r="G248" s="22"/>
    </row>
    <row r="249" spans="7:7" ht="16.5" customHeight="1">
      <c r="G249" s="22"/>
    </row>
    <row r="250" spans="7:7" ht="16.5" customHeight="1">
      <c r="G250" s="22"/>
    </row>
    <row r="251" spans="7:7" ht="16.5" customHeight="1">
      <c r="G251" s="22"/>
    </row>
    <row r="252" spans="7:7" ht="16.5" customHeight="1">
      <c r="G252" s="22"/>
    </row>
    <row r="253" spans="7:7" ht="16.5" customHeight="1">
      <c r="G253" s="22"/>
    </row>
    <row r="254" spans="7:7" ht="16.5" customHeight="1">
      <c r="G254" s="22"/>
    </row>
    <row r="255" spans="7:7" ht="16.5" customHeight="1">
      <c r="G255" s="22"/>
    </row>
    <row r="256" spans="7:7" ht="16.5" customHeight="1">
      <c r="G256" s="22"/>
    </row>
    <row r="257" spans="7:7" ht="16.5" customHeight="1">
      <c r="G257" s="22"/>
    </row>
    <row r="258" spans="7:7" ht="16.5" customHeight="1">
      <c r="G258" s="22"/>
    </row>
    <row r="259" spans="7:7" ht="16.5" customHeight="1">
      <c r="G259" s="22"/>
    </row>
    <row r="260" spans="7:7" ht="16.5" customHeight="1">
      <c r="G260" s="22"/>
    </row>
    <row r="261" spans="7:7" ht="16.5" customHeight="1">
      <c r="G261" s="22"/>
    </row>
    <row r="262" spans="7:7" ht="16.5" customHeight="1">
      <c r="G262" s="22"/>
    </row>
    <row r="263" spans="7:7" ht="16.5" customHeight="1">
      <c r="G263" s="22"/>
    </row>
    <row r="264" spans="7:7" ht="16.5" customHeight="1">
      <c r="G264" s="22"/>
    </row>
    <row r="265" spans="7:7" ht="16.5" customHeight="1">
      <c r="G265" s="22"/>
    </row>
    <row r="266" spans="7:7" ht="16.5" customHeight="1">
      <c r="G266" s="22"/>
    </row>
    <row r="267" spans="7:7" ht="16.5" customHeight="1">
      <c r="G267" s="22"/>
    </row>
    <row r="268" spans="7:7" ht="16.5" customHeight="1">
      <c r="G268" s="22"/>
    </row>
    <row r="269" spans="7:7" ht="16.5" customHeight="1">
      <c r="G269" s="22"/>
    </row>
    <row r="270" spans="7:7" ht="16.5" customHeight="1">
      <c r="G270" s="22"/>
    </row>
    <row r="271" spans="7:7" ht="15.75" customHeight="1">
      <c r="G271" s="22"/>
    </row>
    <row r="272" spans="7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H67"/>
  <mergeCells count="1">
    <mergeCell ref="A1:I1"/>
  </mergeCells>
  <phoneticPr fontId="22" type="noConversion"/>
  <pageMargins left="0.70866141732283472" right="0.70866141732283472" top="0.39370078740157483" bottom="0.39370078740157483" header="0" footer="0"/>
  <pageSetup paperSize="12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>
      <selection sqref="A1:J449"/>
    </sheetView>
  </sheetViews>
  <sheetFormatPr defaultColWidth="11.25" defaultRowHeight="16.5"/>
  <cols>
    <col min="1" max="1" width="8.5" customWidth="1"/>
    <col min="2" max="2" width="8.625" customWidth="1"/>
    <col min="3" max="3" width="8.5" customWidth="1"/>
    <col min="4" max="4" width="8.125" customWidth="1"/>
    <col min="5" max="6" width="7" customWidth="1"/>
    <col min="7" max="7" width="18" customWidth="1"/>
    <col min="8" max="8" width="7" customWidth="1"/>
    <col min="9" max="9" width="40.75" customWidth="1"/>
    <col min="10" max="10" width="40.125" customWidth="1"/>
    <col min="11" max="11" width="6.625" hidden="1" customWidth="1"/>
    <col min="12" max="12" width="6.625" customWidth="1"/>
    <col min="13" max="13" width="20.375" customWidth="1"/>
    <col min="14" max="25" width="6.625" customWidth="1"/>
    <col min="26" max="26" width="14.5" customWidth="1"/>
  </cols>
  <sheetData>
    <row r="1" spans="1:26" ht="24.75" customHeight="1" thickBot="1">
      <c r="A1" s="154" t="s">
        <v>596</v>
      </c>
      <c r="B1" s="155"/>
      <c r="C1" s="155"/>
      <c r="D1" s="155"/>
      <c r="E1" s="155"/>
      <c r="F1" s="155"/>
      <c r="G1" s="155"/>
      <c r="H1" s="155"/>
      <c r="I1" s="155"/>
      <c r="J1" s="156"/>
    </row>
    <row r="2" spans="1:26">
      <c r="A2" s="102" t="s">
        <v>202</v>
      </c>
      <c r="B2" s="102" t="s">
        <v>165</v>
      </c>
      <c r="C2" s="102" t="s">
        <v>166</v>
      </c>
      <c r="D2" s="102" t="s">
        <v>203</v>
      </c>
      <c r="E2" s="102" t="s">
        <v>0</v>
      </c>
      <c r="F2" s="102" t="s">
        <v>2</v>
      </c>
      <c r="G2" s="102" t="s">
        <v>1</v>
      </c>
      <c r="H2" s="103" t="s">
        <v>3</v>
      </c>
      <c r="I2" s="116" t="s">
        <v>6</v>
      </c>
      <c r="J2" s="117" t="s">
        <v>60</v>
      </c>
      <c r="K2" s="113" t="str">
        <f>G2&amp;E2&amp;F2&amp;H2</f>
        <v>科目名稱學期屬性學分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>
      <c r="A3" s="109" t="s">
        <v>204</v>
      </c>
      <c r="B3" s="109" t="s">
        <v>205</v>
      </c>
      <c r="C3" s="109" t="s">
        <v>206</v>
      </c>
      <c r="D3" s="109" t="s">
        <v>207</v>
      </c>
      <c r="E3" s="109" t="s">
        <v>33</v>
      </c>
      <c r="F3" s="109" t="s">
        <v>9</v>
      </c>
      <c r="G3" s="109" t="s">
        <v>74</v>
      </c>
      <c r="H3" s="115">
        <v>2</v>
      </c>
      <c r="I3" s="118" t="str">
        <f>VLOOKUP(K3,職科開課!$A$2:$J$125,9,FALSE)</f>
        <v>2020/11/12 早上09:00~11:00 科辦</v>
      </c>
      <c r="J3" s="119"/>
      <c r="K3" s="113" t="str">
        <f t="shared" ref="K3:K10" si="0">G3&amp;E3&amp;F3&amp;H3</f>
        <v>動力機械概論一下必2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>
      <c r="A4" s="109" t="s">
        <v>208</v>
      </c>
      <c r="B4" s="109" t="s">
        <v>209</v>
      </c>
      <c r="C4" s="109" t="s">
        <v>210</v>
      </c>
      <c r="D4" s="109" t="s">
        <v>211</v>
      </c>
      <c r="E4" s="109" t="s">
        <v>7</v>
      </c>
      <c r="F4" s="109" t="s">
        <v>9</v>
      </c>
      <c r="G4" s="109" t="s">
        <v>24</v>
      </c>
      <c r="H4" s="115">
        <v>3</v>
      </c>
      <c r="I4" s="118" t="str">
        <f>VLOOKUP(K4,職科開課!$A$2:$J$125,9,FALSE)</f>
        <v>11/03  早上10點  B201</v>
      </c>
      <c r="J4" s="119"/>
      <c r="K4" s="113" t="str">
        <f t="shared" si="0"/>
        <v>國文一上必3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>
      <c r="A5" s="109" t="s">
        <v>208</v>
      </c>
      <c r="B5" s="109" t="s">
        <v>209</v>
      </c>
      <c r="C5" s="109" t="s">
        <v>210</v>
      </c>
      <c r="D5" s="109" t="s">
        <v>211</v>
      </c>
      <c r="E5" s="109" t="s">
        <v>7</v>
      </c>
      <c r="F5" s="109" t="s">
        <v>9</v>
      </c>
      <c r="G5" s="109" t="s">
        <v>12</v>
      </c>
      <c r="H5" s="115">
        <v>1</v>
      </c>
      <c r="I5" s="118" t="str">
        <f>VLOOKUP(K5,職科開課!$A$2:$J$125,9,FALSE)</f>
        <v>11/11放學16:00~17:00至汽二乙教室(A203)</v>
      </c>
      <c r="J5" s="119"/>
      <c r="K5" s="113" t="str">
        <f t="shared" si="0"/>
        <v>基礎生物一上必1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>
      <c r="A6" s="109" t="s">
        <v>212</v>
      </c>
      <c r="B6" s="109" t="s">
        <v>213</v>
      </c>
      <c r="C6" s="109" t="s">
        <v>214</v>
      </c>
      <c r="D6" s="109" t="s">
        <v>155</v>
      </c>
      <c r="E6" s="109" t="s">
        <v>33</v>
      </c>
      <c r="F6" s="109" t="s">
        <v>9</v>
      </c>
      <c r="G6" s="109" t="s">
        <v>64</v>
      </c>
      <c r="H6" s="115">
        <v>1</v>
      </c>
      <c r="I6" s="118" t="str">
        <f>VLOOKUP(K6,職科開課!$A$2:$J$125,9,FALSE)</f>
        <v>2020/11/04下午14點~16點/教務處</v>
      </c>
      <c r="J6" s="119"/>
      <c r="K6" s="113" t="str">
        <f t="shared" si="0"/>
        <v>全民國防教育一下必1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109" t="s">
        <v>212</v>
      </c>
      <c r="B7" s="109" t="s">
        <v>215</v>
      </c>
      <c r="C7" s="109" t="s">
        <v>216</v>
      </c>
      <c r="D7" s="109" t="s">
        <v>155</v>
      </c>
      <c r="E7" s="109" t="s">
        <v>33</v>
      </c>
      <c r="F7" s="109" t="s">
        <v>9</v>
      </c>
      <c r="G7" s="109" t="s">
        <v>64</v>
      </c>
      <c r="H7" s="115">
        <v>1</v>
      </c>
      <c r="I7" s="118" t="str">
        <f>VLOOKUP(K7,職科開課!$A$2:$J$125,9,FALSE)</f>
        <v>2020/11/04下午14點~16點/教務處</v>
      </c>
      <c r="J7" s="119"/>
      <c r="K7" s="113" t="str">
        <f t="shared" si="0"/>
        <v>全民國防教育一下必1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>
      <c r="A8" s="109" t="s">
        <v>212</v>
      </c>
      <c r="B8" s="109" t="s">
        <v>217</v>
      </c>
      <c r="C8" s="109" t="s">
        <v>218</v>
      </c>
      <c r="D8" s="109" t="s">
        <v>155</v>
      </c>
      <c r="E8" s="109" t="s">
        <v>33</v>
      </c>
      <c r="F8" s="109" t="s">
        <v>9</v>
      </c>
      <c r="G8" s="109" t="s">
        <v>64</v>
      </c>
      <c r="H8" s="115">
        <v>1</v>
      </c>
      <c r="I8" s="118" t="str">
        <f>VLOOKUP(K8,職科開課!$A$2:$J$125,9,FALSE)</f>
        <v>2020/11/04下午14點~16點/教務處</v>
      </c>
      <c r="J8" s="119"/>
      <c r="K8" s="113" t="str">
        <f t="shared" si="0"/>
        <v>全民國防教育一下必1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>
      <c r="A9" s="109" t="s">
        <v>212</v>
      </c>
      <c r="B9" s="109" t="s">
        <v>219</v>
      </c>
      <c r="C9" s="109" t="s">
        <v>220</v>
      </c>
      <c r="D9" s="109" t="s">
        <v>155</v>
      </c>
      <c r="E9" s="109" t="s">
        <v>7</v>
      </c>
      <c r="F9" s="109" t="s">
        <v>9</v>
      </c>
      <c r="G9" s="109" t="s">
        <v>22</v>
      </c>
      <c r="H9" s="115">
        <v>2</v>
      </c>
      <c r="I9" s="118" t="str">
        <f>VLOOKUP(K9,職科開課!$A$2:$J$125,9,FALSE)</f>
        <v>11/5 早上10點 動一甲教室（B401）</v>
      </c>
      <c r="J9" s="119"/>
      <c r="K9" s="113" t="str">
        <f t="shared" si="0"/>
        <v>英文一上必2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>
      <c r="A10" s="109" t="s">
        <v>221</v>
      </c>
      <c r="B10" s="109" t="s">
        <v>222</v>
      </c>
      <c r="C10" s="109" t="s">
        <v>223</v>
      </c>
      <c r="D10" s="109" t="s">
        <v>91</v>
      </c>
      <c r="E10" s="109" t="s">
        <v>7</v>
      </c>
      <c r="F10" s="109" t="s">
        <v>9</v>
      </c>
      <c r="G10" s="109" t="s">
        <v>12</v>
      </c>
      <c r="H10" s="115">
        <v>1</v>
      </c>
      <c r="I10" s="118" t="str">
        <f>VLOOKUP(K10,職科開課!$A$2:$J$125,9,FALSE)</f>
        <v>11/11放學16:00~17:00至汽二乙教室(A203)</v>
      </c>
      <c r="J10" s="119"/>
      <c r="K10" s="113" t="str">
        <f t="shared" si="0"/>
        <v>基礎生物一上必1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>
      <c r="A11" s="109" t="s">
        <v>224</v>
      </c>
      <c r="B11" s="109" t="s">
        <v>225</v>
      </c>
      <c r="C11" s="109" t="s">
        <v>226</v>
      </c>
      <c r="D11" s="109" t="s">
        <v>52</v>
      </c>
      <c r="E11" s="109" t="s">
        <v>7</v>
      </c>
      <c r="F11" s="109" t="s">
        <v>9</v>
      </c>
      <c r="G11" s="109" t="s">
        <v>16</v>
      </c>
      <c r="H11" s="115">
        <v>4</v>
      </c>
      <c r="I11" s="118" t="str">
        <f>VLOOKUP(K11,職科開課!$A$2:$J$125,9,FALSE)</f>
        <v>11/05(四)中午12點以前到教務處</v>
      </c>
      <c r="J11" s="119"/>
      <c r="K11" s="113" t="str">
        <f t="shared" ref="K11:K28" si="1">G11&amp;E11&amp;F11&amp;H11</f>
        <v>數學一上必4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109" t="s">
        <v>224</v>
      </c>
      <c r="B12" s="109" t="s">
        <v>227</v>
      </c>
      <c r="C12" s="109" t="s">
        <v>228</v>
      </c>
      <c r="D12" s="109" t="s">
        <v>52</v>
      </c>
      <c r="E12" s="109" t="s">
        <v>7</v>
      </c>
      <c r="F12" s="109" t="s">
        <v>9</v>
      </c>
      <c r="G12" s="109" t="s">
        <v>16</v>
      </c>
      <c r="H12" s="115">
        <v>4</v>
      </c>
      <c r="I12" s="118" t="str">
        <f>VLOOKUP(K12,職科開課!$A$2:$J$125,9,FALSE)</f>
        <v>11/05(四)中午12點以前到教務處</v>
      </c>
      <c r="J12" s="119"/>
      <c r="K12" s="113" t="str">
        <f t="shared" si="1"/>
        <v>數學一上必4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>
      <c r="A13" s="109" t="s">
        <v>224</v>
      </c>
      <c r="B13" s="109" t="s">
        <v>229</v>
      </c>
      <c r="C13" s="109" t="s">
        <v>230</v>
      </c>
      <c r="D13" s="109" t="s">
        <v>52</v>
      </c>
      <c r="E13" s="109" t="s">
        <v>7</v>
      </c>
      <c r="F13" s="109" t="s">
        <v>9</v>
      </c>
      <c r="G13" s="109" t="s">
        <v>16</v>
      </c>
      <c r="H13" s="115">
        <v>4</v>
      </c>
      <c r="I13" s="118" t="str">
        <f>VLOOKUP(K13,職科開課!$A$2:$J$125,9,FALSE)</f>
        <v>11/05(四)中午12點以前到教務處</v>
      </c>
      <c r="J13" s="119"/>
      <c r="K13" s="113" t="str">
        <f t="shared" si="1"/>
        <v>數學一上必4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>
      <c r="A14" s="109" t="s">
        <v>224</v>
      </c>
      <c r="B14" s="109" t="s">
        <v>231</v>
      </c>
      <c r="C14" s="109" t="s">
        <v>232</v>
      </c>
      <c r="D14" s="109" t="s">
        <v>52</v>
      </c>
      <c r="E14" s="109" t="s">
        <v>7</v>
      </c>
      <c r="F14" s="109" t="s">
        <v>9</v>
      </c>
      <c r="G14" s="109" t="s">
        <v>22</v>
      </c>
      <c r="H14" s="115">
        <v>2</v>
      </c>
      <c r="I14" s="118" t="str">
        <f>VLOOKUP(K14,職科開課!$A$2:$J$125,9,FALSE)</f>
        <v>11/5 早上10點 動一甲教室（B401）</v>
      </c>
      <c r="J14" s="119"/>
      <c r="K14" s="113" t="str">
        <f t="shared" si="1"/>
        <v>英文一上必2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>
      <c r="A15" s="109" t="s">
        <v>224</v>
      </c>
      <c r="B15" s="109" t="s">
        <v>233</v>
      </c>
      <c r="C15" s="109" t="s">
        <v>234</v>
      </c>
      <c r="D15" s="109" t="s">
        <v>52</v>
      </c>
      <c r="E15" s="109" t="s">
        <v>7</v>
      </c>
      <c r="F15" s="109" t="s">
        <v>9</v>
      </c>
      <c r="G15" s="109" t="s">
        <v>22</v>
      </c>
      <c r="H15" s="115">
        <v>2</v>
      </c>
      <c r="I15" s="118" t="str">
        <f>VLOOKUP(K15,職科開課!$A$2:$J$125,9,FALSE)</f>
        <v>11/5 早上10點 動一甲教室（B401）</v>
      </c>
      <c r="J15" s="119"/>
      <c r="K15" s="113" t="str">
        <f t="shared" si="1"/>
        <v>英文一上必2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>
      <c r="A16" s="109" t="s">
        <v>235</v>
      </c>
      <c r="B16" s="109" t="s">
        <v>236</v>
      </c>
      <c r="C16" s="109" t="s">
        <v>237</v>
      </c>
      <c r="D16" s="109" t="s">
        <v>121</v>
      </c>
      <c r="E16" s="109" t="s">
        <v>7</v>
      </c>
      <c r="F16" s="109" t="s">
        <v>9</v>
      </c>
      <c r="G16" s="109" t="s">
        <v>15</v>
      </c>
      <c r="H16" s="115">
        <v>1</v>
      </c>
      <c r="I16" s="118" t="str">
        <f>VLOOKUP(K16,職科開課!$A$2:$J$125,9,FALSE)</f>
        <v>11/11放學16:00~17:00至汽二乙教室(A203)</v>
      </c>
      <c r="J16" s="119"/>
      <c r="K16" s="113" t="str">
        <f t="shared" si="1"/>
        <v>基礎物理一上必1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109" t="s">
        <v>235</v>
      </c>
      <c r="B17" s="109" t="s">
        <v>238</v>
      </c>
      <c r="C17" s="109" t="s">
        <v>239</v>
      </c>
      <c r="D17" s="109" t="s">
        <v>121</v>
      </c>
      <c r="E17" s="109" t="s">
        <v>7</v>
      </c>
      <c r="F17" s="109" t="s">
        <v>9</v>
      </c>
      <c r="G17" s="109" t="s">
        <v>24</v>
      </c>
      <c r="H17" s="115">
        <v>3</v>
      </c>
      <c r="I17" s="118" t="str">
        <f>VLOOKUP(K17,職科開課!$A$2:$J$125,9,FALSE)</f>
        <v>11/03  早上10點  B201</v>
      </c>
      <c r="J17" s="119"/>
      <c r="K17" s="113" t="str">
        <f t="shared" si="1"/>
        <v>國文一上必3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109" t="s">
        <v>235</v>
      </c>
      <c r="B18" s="109" t="s">
        <v>238</v>
      </c>
      <c r="C18" s="109" t="s">
        <v>239</v>
      </c>
      <c r="D18" s="109" t="s">
        <v>121</v>
      </c>
      <c r="E18" s="109" t="s">
        <v>7</v>
      </c>
      <c r="F18" s="109" t="s">
        <v>9</v>
      </c>
      <c r="G18" s="109" t="s">
        <v>67</v>
      </c>
      <c r="H18" s="115">
        <v>3</v>
      </c>
      <c r="I18" s="118" t="str">
        <f>VLOOKUP(K18,職科開課!$A$2:$J$125,9,FALSE)</f>
        <v>2020/11/12 早上09:00~11:00 科辦</v>
      </c>
      <c r="J18" s="119"/>
      <c r="K18" s="113" t="str">
        <f t="shared" si="1"/>
        <v>汽車學一上必3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>
      <c r="A19" s="109" t="s">
        <v>235</v>
      </c>
      <c r="B19" s="109" t="s">
        <v>238</v>
      </c>
      <c r="C19" s="109" t="s">
        <v>239</v>
      </c>
      <c r="D19" s="109" t="s">
        <v>121</v>
      </c>
      <c r="E19" s="109" t="s">
        <v>7</v>
      </c>
      <c r="F19" s="109" t="s">
        <v>9</v>
      </c>
      <c r="G19" s="109" t="s">
        <v>61</v>
      </c>
      <c r="H19" s="115">
        <v>4</v>
      </c>
      <c r="I19" s="118" t="str">
        <f>VLOOKUP(K19,職科開課!$A$2:$J$125,9,FALSE)</f>
        <v>2020/11/12 早上09:00~11:00 科辦</v>
      </c>
      <c r="J19" s="119"/>
      <c r="K19" s="113" t="str">
        <f t="shared" si="1"/>
        <v>引擎原理與實習一上必4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>
      <c r="A20" s="109" t="s">
        <v>235</v>
      </c>
      <c r="B20" s="109" t="s">
        <v>240</v>
      </c>
      <c r="C20" s="109" t="s">
        <v>241</v>
      </c>
      <c r="D20" s="109" t="s">
        <v>121</v>
      </c>
      <c r="E20" s="109" t="s">
        <v>7</v>
      </c>
      <c r="F20" s="109" t="s">
        <v>9</v>
      </c>
      <c r="G20" s="109" t="s">
        <v>24</v>
      </c>
      <c r="H20" s="115">
        <v>3</v>
      </c>
      <c r="I20" s="118" t="str">
        <f>VLOOKUP(K20,職科開課!$A$2:$J$125,9,FALSE)</f>
        <v>11/03  早上10點  B201</v>
      </c>
      <c r="J20" s="119"/>
      <c r="K20" s="113" t="str">
        <f t="shared" si="1"/>
        <v>國文一上必3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>
      <c r="A21" s="109" t="s">
        <v>235</v>
      </c>
      <c r="B21" s="109" t="s">
        <v>240</v>
      </c>
      <c r="C21" s="109" t="s">
        <v>241</v>
      </c>
      <c r="D21" s="109" t="s">
        <v>121</v>
      </c>
      <c r="E21" s="109" t="s">
        <v>7</v>
      </c>
      <c r="F21" s="109" t="s">
        <v>9</v>
      </c>
      <c r="G21" s="109" t="s">
        <v>22</v>
      </c>
      <c r="H21" s="115">
        <v>2</v>
      </c>
      <c r="I21" s="118" t="str">
        <f>VLOOKUP(K21,職科開課!$A$2:$J$125,9,FALSE)</f>
        <v>11/5 早上10點 動一甲教室（B401）</v>
      </c>
      <c r="J21" s="119"/>
      <c r="K21" s="113" t="str">
        <f t="shared" si="1"/>
        <v>英文一上必2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>
      <c r="A22" s="109" t="s">
        <v>235</v>
      </c>
      <c r="B22" s="109" t="s">
        <v>240</v>
      </c>
      <c r="C22" s="109" t="s">
        <v>241</v>
      </c>
      <c r="D22" s="109" t="s">
        <v>121</v>
      </c>
      <c r="E22" s="109" t="s">
        <v>7</v>
      </c>
      <c r="F22" s="109" t="s">
        <v>9</v>
      </c>
      <c r="G22" s="109" t="s">
        <v>16</v>
      </c>
      <c r="H22" s="115">
        <v>4</v>
      </c>
      <c r="I22" s="118" t="str">
        <f>VLOOKUP(K22,職科開課!$A$2:$J$125,9,FALSE)</f>
        <v>11/05(四)中午12點以前到教務處</v>
      </c>
      <c r="J22" s="119"/>
      <c r="K22" s="113" t="str">
        <f t="shared" si="1"/>
        <v>數學一上必4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>
      <c r="A23" s="109" t="s">
        <v>235</v>
      </c>
      <c r="B23" s="109" t="s">
        <v>240</v>
      </c>
      <c r="C23" s="109" t="s">
        <v>241</v>
      </c>
      <c r="D23" s="109" t="s">
        <v>121</v>
      </c>
      <c r="E23" s="109" t="s">
        <v>7</v>
      </c>
      <c r="F23" s="109" t="s">
        <v>9</v>
      </c>
      <c r="G23" s="109" t="s">
        <v>72</v>
      </c>
      <c r="H23" s="115">
        <v>1</v>
      </c>
      <c r="I23" s="118" t="str">
        <f>VLOOKUP(K23,職科開課!$A$2:$J$125,9,FALSE)</f>
        <v>2020/11/3下午1:00於汽三乙班</v>
      </c>
      <c r="J23" s="119"/>
      <c r="K23" s="113" t="str">
        <f t="shared" si="1"/>
        <v>健康與護理一上必1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>
      <c r="A24" s="109" t="s">
        <v>235</v>
      </c>
      <c r="B24" s="109" t="s">
        <v>240</v>
      </c>
      <c r="C24" s="109" t="s">
        <v>241</v>
      </c>
      <c r="D24" s="109" t="s">
        <v>121</v>
      </c>
      <c r="E24" s="109" t="s">
        <v>7</v>
      </c>
      <c r="F24" s="109" t="s">
        <v>9</v>
      </c>
      <c r="G24" s="109" t="s">
        <v>15</v>
      </c>
      <c r="H24" s="115">
        <v>1</v>
      </c>
      <c r="I24" s="118" t="str">
        <f>VLOOKUP(K24,職科開課!$A$2:$J$125,9,FALSE)</f>
        <v>11/11放學16:00~17:00至汽二乙教室(A203)</v>
      </c>
      <c r="J24" s="119"/>
      <c r="K24" s="113" t="str">
        <f t="shared" si="1"/>
        <v>基礎物理一上必1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>
      <c r="A25" s="109" t="s">
        <v>235</v>
      </c>
      <c r="B25" s="109" t="s">
        <v>240</v>
      </c>
      <c r="C25" s="109" t="s">
        <v>241</v>
      </c>
      <c r="D25" s="109" t="s">
        <v>121</v>
      </c>
      <c r="E25" s="109" t="s">
        <v>7</v>
      </c>
      <c r="F25" s="109" t="s">
        <v>9</v>
      </c>
      <c r="G25" s="109" t="s">
        <v>81</v>
      </c>
      <c r="H25" s="115">
        <v>2</v>
      </c>
      <c r="I25" s="118" t="str">
        <f>VLOOKUP(K25,職科開課!$A$2:$J$125,9,FALSE)</f>
        <v>2020/11/12 早上09:00~11:00 科辦</v>
      </c>
      <c r="J25" s="119"/>
      <c r="K25" s="113" t="str">
        <f t="shared" si="1"/>
        <v>機電識圖與實習一上必2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>
      <c r="A26" s="109" t="s">
        <v>235</v>
      </c>
      <c r="B26" s="109" t="s">
        <v>240</v>
      </c>
      <c r="C26" s="109" t="s">
        <v>241</v>
      </c>
      <c r="D26" s="109" t="s">
        <v>121</v>
      </c>
      <c r="E26" s="109" t="s">
        <v>7</v>
      </c>
      <c r="F26" s="109" t="s">
        <v>9</v>
      </c>
      <c r="G26" s="109" t="s">
        <v>67</v>
      </c>
      <c r="H26" s="115">
        <v>3</v>
      </c>
      <c r="I26" s="118" t="str">
        <f>VLOOKUP(K26,職科開課!$A$2:$J$125,9,FALSE)</f>
        <v>2020/11/12 早上09:00~11:00 科辦</v>
      </c>
      <c r="J26" s="119"/>
      <c r="K26" s="113" t="str">
        <f t="shared" si="1"/>
        <v>汽車學一上必3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>
      <c r="A27" s="109" t="s">
        <v>235</v>
      </c>
      <c r="B27" s="109" t="s">
        <v>240</v>
      </c>
      <c r="C27" s="109" t="s">
        <v>241</v>
      </c>
      <c r="D27" s="109" t="s">
        <v>121</v>
      </c>
      <c r="E27" s="109" t="s">
        <v>7</v>
      </c>
      <c r="F27" s="109" t="s">
        <v>9</v>
      </c>
      <c r="G27" s="109" t="s">
        <v>74</v>
      </c>
      <c r="H27" s="115">
        <v>2</v>
      </c>
      <c r="I27" s="118" t="str">
        <f>VLOOKUP(K27,職科開課!$A$2:$J$125,9,FALSE)</f>
        <v>2020/11/12 早上09:00~11:00 科辦</v>
      </c>
      <c r="J27" s="119"/>
      <c r="K27" s="113" t="str">
        <f t="shared" si="1"/>
        <v>動力機械概論一上必2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>
      <c r="A28" s="109" t="s">
        <v>242</v>
      </c>
      <c r="B28" s="109" t="s">
        <v>243</v>
      </c>
      <c r="C28" s="109" t="s">
        <v>244</v>
      </c>
      <c r="D28" s="109" t="s">
        <v>245</v>
      </c>
      <c r="E28" s="109" t="s">
        <v>7</v>
      </c>
      <c r="F28" s="109" t="s">
        <v>9</v>
      </c>
      <c r="G28" s="109" t="s">
        <v>24</v>
      </c>
      <c r="H28" s="115">
        <v>3</v>
      </c>
      <c r="I28" s="118" t="str">
        <f>VLOOKUP(K28,職科開課!$A$2:$J$125,9,FALSE)</f>
        <v>11/03  早上10點  B201</v>
      </c>
      <c r="J28" s="119"/>
      <c r="K28" s="113" t="str">
        <f t="shared" si="1"/>
        <v>國文一上必3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>
      <c r="A29" s="109" t="s">
        <v>242</v>
      </c>
      <c r="B29" s="109" t="s">
        <v>243</v>
      </c>
      <c r="C29" s="109" t="s">
        <v>244</v>
      </c>
      <c r="D29" s="109" t="s">
        <v>245</v>
      </c>
      <c r="E29" s="109" t="s">
        <v>7</v>
      </c>
      <c r="F29" s="109" t="s">
        <v>9</v>
      </c>
      <c r="G29" s="109" t="s">
        <v>64</v>
      </c>
      <c r="H29" s="115">
        <v>1</v>
      </c>
      <c r="I29" s="118" t="str">
        <f>VLOOKUP(K29,職科開課!$A$2:$J$125,9,FALSE)</f>
        <v>2020/11/04下午14點~16點/教務處</v>
      </c>
      <c r="J29" s="119"/>
      <c r="K29" s="113" t="str">
        <f t="shared" ref="K29:K92" si="2">G29&amp;E29&amp;F29&amp;H29</f>
        <v>全民國防教育一上必1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>
      <c r="A30" s="109" t="s">
        <v>242</v>
      </c>
      <c r="B30" s="109" t="s">
        <v>246</v>
      </c>
      <c r="C30" s="109" t="s">
        <v>247</v>
      </c>
      <c r="D30" s="109" t="s">
        <v>245</v>
      </c>
      <c r="E30" s="109" t="s">
        <v>7</v>
      </c>
      <c r="F30" s="109" t="s">
        <v>9</v>
      </c>
      <c r="G30" s="109" t="s">
        <v>16</v>
      </c>
      <c r="H30" s="115">
        <v>4</v>
      </c>
      <c r="I30" s="118" t="str">
        <f>VLOOKUP(K30,職科開課!$A$2:$J$125,9,FALSE)</f>
        <v>11/05(四)中午12點以前到教務處</v>
      </c>
      <c r="J30" s="119"/>
      <c r="K30" s="113" t="str">
        <f t="shared" si="2"/>
        <v>數學一上必4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>
      <c r="A31" s="109" t="s">
        <v>242</v>
      </c>
      <c r="B31" s="109" t="s">
        <v>248</v>
      </c>
      <c r="C31" s="109" t="s">
        <v>249</v>
      </c>
      <c r="D31" s="109" t="s">
        <v>245</v>
      </c>
      <c r="E31" s="109" t="s">
        <v>7</v>
      </c>
      <c r="F31" s="109" t="s">
        <v>9</v>
      </c>
      <c r="G31" s="109" t="s">
        <v>78</v>
      </c>
      <c r="H31" s="115">
        <v>2</v>
      </c>
      <c r="I31" s="118" t="str">
        <f>VLOOKUP(K31,職科開課!$A$2:$J$125,9,FALSE)</f>
        <v>11/11中午12：00以前/科辦</v>
      </c>
      <c r="J31" s="119"/>
      <c r="K31" s="113" t="str">
        <f t="shared" si="2"/>
        <v>網頁設計實習一上必2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>
      <c r="A32" s="109" t="s">
        <v>242</v>
      </c>
      <c r="B32" s="109" t="s">
        <v>250</v>
      </c>
      <c r="C32" s="109" t="s">
        <v>251</v>
      </c>
      <c r="D32" s="109" t="s">
        <v>245</v>
      </c>
      <c r="E32" s="109" t="s">
        <v>7</v>
      </c>
      <c r="F32" s="109" t="s">
        <v>9</v>
      </c>
      <c r="G32" s="109" t="s">
        <v>72</v>
      </c>
      <c r="H32" s="115">
        <v>1</v>
      </c>
      <c r="I32" s="118" t="str">
        <f>VLOOKUP(K32,職科開課!$A$2:$J$125,9,FALSE)</f>
        <v>2020/11/3下午1:00於汽三乙班</v>
      </c>
      <c r="J32" s="119"/>
      <c r="K32" s="113" t="str">
        <f t="shared" si="2"/>
        <v>健康與護理一上必1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109" t="s">
        <v>242</v>
      </c>
      <c r="B33" s="109" t="s">
        <v>250</v>
      </c>
      <c r="C33" s="109" t="s">
        <v>251</v>
      </c>
      <c r="D33" s="109" t="s">
        <v>245</v>
      </c>
      <c r="E33" s="109" t="s">
        <v>7</v>
      </c>
      <c r="F33" s="109" t="s">
        <v>9</v>
      </c>
      <c r="G33" s="109" t="s">
        <v>78</v>
      </c>
      <c r="H33" s="115">
        <v>2</v>
      </c>
      <c r="I33" s="118" t="str">
        <f>VLOOKUP(K33,職科開課!$A$2:$J$125,9,FALSE)</f>
        <v>11/11中午12：00以前/科辦</v>
      </c>
      <c r="J33" s="119"/>
      <c r="K33" s="113" t="str">
        <f t="shared" si="2"/>
        <v>網頁設計實習一上必2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109" t="s">
        <v>242</v>
      </c>
      <c r="B34" s="109" t="s">
        <v>252</v>
      </c>
      <c r="C34" s="109" t="s">
        <v>253</v>
      </c>
      <c r="D34" s="109" t="s">
        <v>245</v>
      </c>
      <c r="E34" s="109" t="s">
        <v>7</v>
      </c>
      <c r="F34" s="109" t="s">
        <v>9</v>
      </c>
      <c r="G34" s="109" t="s">
        <v>16</v>
      </c>
      <c r="H34" s="115">
        <v>4</v>
      </c>
      <c r="I34" s="118" t="str">
        <f>VLOOKUP(K34,職科開課!$A$2:$J$125,9,FALSE)</f>
        <v>11/05(四)中午12點以前到教務處</v>
      </c>
      <c r="J34" s="119"/>
      <c r="K34" s="113" t="str">
        <f t="shared" si="2"/>
        <v>數學一上必4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109" t="s">
        <v>242</v>
      </c>
      <c r="B35" s="109" t="s">
        <v>252</v>
      </c>
      <c r="C35" s="109" t="s">
        <v>253</v>
      </c>
      <c r="D35" s="109" t="s">
        <v>245</v>
      </c>
      <c r="E35" s="109" t="s">
        <v>7</v>
      </c>
      <c r="F35" s="109" t="s">
        <v>9</v>
      </c>
      <c r="G35" s="109" t="s">
        <v>72</v>
      </c>
      <c r="H35" s="115">
        <v>1</v>
      </c>
      <c r="I35" s="118" t="str">
        <f>VLOOKUP(K35,職科開課!$A$2:$J$125,9,FALSE)</f>
        <v>2020/11/3下午1:00於汽三乙班</v>
      </c>
      <c r="J35" s="119"/>
      <c r="K35" s="113" t="str">
        <f t="shared" si="2"/>
        <v>健康與護理一上必1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109" t="s">
        <v>242</v>
      </c>
      <c r="B36" s="109" t="s">
        <v>252</v>
      </c>
      <c r="C36" s="109" t="s">
        <v>253</v>
      </c>
      <c r="D36" s="109" t="s">
        <v>245</v>
      </c>
      <c r="E36" s="109" t="s">
        <v>7</v>
      </c>
      <c r="F36" s="109" t="s">
        <v>9</v>
      </c>
      <c r="G36" s="109" t="s">
        <v>78</v>
      </c>
      <c r="H36" s="115">
        <v>2</v>
      </c>
      <c r="I36" s="118" t="str">
        <f>VLOOKUP(K36,職科開課!$A$2:$J$125,9,FALSE)</f>
        <v>11/11中午12：00以前/科辦</v>
      </c>
      <c r="J36" s="119"/>
      <c r="K36" s="113" t="str">
        <f t="shared" si="2"/>
        <v>網頁設計實習一上必2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109" t="s">
        <v>242</v>
      </c>
      <c r="B37" s="109" t="s">
        <v>252</v>
      </c>
      <c r="C37" s="109" t="s">
        <v>253</v>
      </c>
      <c r="D37" s="109" t="s">
        <v>245</v>
      </c>
      <c r="E37" s="109" t="s">
        <v>7</v>
      </c>
      <c r="F37" s="109" t="s">
        <v>9</v>
      </c>
      <c r="G37" s="109" t="s">
        <v>75</v>
      </c>
      <c r="H37" s="115">
        <v>3</v>
      </c>
      <c r="I37" s="118" t="str">
        <f>VLOOKUP(K37,職科開課!$A$2:$J$125,9,FALSE)</f>
        <v>11/11中午12：00以前/科辦</v>
      </c>
      <c r="J37" s="119"/>
      <c r="K37" s="113" t="str">
        <f t="shared" si="2"/>
        <v>基本電學實習一上必3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>
      <c r="A38" s="109" t="s">
        <v>254</v>
      </c>
      <c r="B38" s="109" t="s">
        <v>255</v>
      </c>
      <c r="C38" s="109" t="s">
        <v>256</v>
      </c>
      <c r="D38" s="109" t="s">
        <v>148</v>
      </c>
      <c r="E38" s="109" t="s">
        <v>7</v>
      </c>
      <c r="F38" s="109" t="s">
        <v>9</v>
      </c>
      <c r="G38" s="109" t="s">
        <v>24</v>
      </c>
      <c r="H38" s="115">
        <v>3</v>
      </c>
      <c r="I38" s="118" t="str">
        <f>VLOOKUP(K38,職科開課!$A$2:$J$125,9,FALSE)</f>
        <v>11/03  早上10點  B201</v>
      </c>
      <c r="J38" s="119"/>
      <c r="K38" s="113" t="str">
        <f t="shared" si="2"/>
        <v>國文一上必3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>
      <c r="A39" s="109" t="s">
        <v>254</v>
      </c>
      <c r="B39" s="109" t="s">
        <v>255</v>
      </c>
      <c r="C39" s="109" t="s">
        <v>256</v>
      </c>
      <c r="D39" s="109" t="s">
        <v>148</v>
      </c>
      <c r="E39" s="109" t="s">
        <v>7</v>
      </c>
      <c r="F39" s="109" t="s">
        <v>9</v>
      </c>
      <c r="G39" s="109" t="s">
        <v>22</v>
      </c>
      <c r="H39" s="115">
        <v>2</v>
      </c>
      <c r="I39" s="118" t="str">
        <f>VLOOKUP(K39,職科開課!$A$2:$J$125,9,FALSE)</f>
        <v>11/5 早上10點 動一甲教室（B401）</v>
      </c>
      <c r="J39" s="119"/>
      <c r="K39" s="113" t="str">
        <f t="shared" si="2"/>
        <v>英文一上必2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>
      <c r="A40" s="109" t="s">
        <v>212</v>
      </c>
      <c r="B40" s="109" t="s">
        <v>257</v>
      </c>
      <c r="C40" s="109" t="s">
        <v>258</v>
      </c>
      <c r="D40" s="109" t="s">
        <v>155</v>
      </c>
      <c r="E40" s="109" t="s">
        <v>7</v>
      </c>
      <c r="F40" s="109" t="s">
        <v>9</v>
      </c>
      <c r="G40" s="109" t="s">
        <v>68</v>
      </c>
      <c r="H40" s="115">
        <v>1</v>
      </c>
      <c r="I40" s="118" t="str">
        <f>VLOOKUP(K40,職科開課!$A$2:$J$125,9,FALSE)</f>
        <v>11/11中午12：00以前/科辦</v>
      </c>
      <c r="J40" s="119"/>
      <c r="K40" s="113" t="str">
        <f t="shared" si="2"/>
        <v>計算機概論一上必1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>
      <c r="A41" s="109" t="s">
        <v>221</v>
      </c>
      <c r="B41" s="109" t="s">
        <v>259</v>
      </c>
      <c r="C41" s="109" t="s">
        <v>260</v>
      </c>
      <c r="D41" s="109" t="s">
        <v>91</v>
      </c>
      <c r="E41" s="109" t="s">
        <v>7</v>
      </c>
      <c r="F41" s="109" t="s">
        <v>9</v>
      </c>
      <c r="G41" s="109" t="s">
        <v>22</v>
      </c>
      <c r="H41" s="115">
        <v>2</v>
      </c>
      <c r="I41" s="118" t="str">
        <f>VLOOKUP(K41,職科開課!$A$2:$J$125,9,FALSE)</f>
        <v>11/5 早上10點 動一甲教室（B401）</v>
      </c>
      <c r="J41" s="119"/>
      <c r="K41" s="113" t="str">
        <f t="shared" si="2"/>
        <v>英文一上必2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>
      <c r="A42" s="109" t="s">
        <v>221</v>
      </c>
      <c r="B42" s="109" t="s">
        <v>259</v>
      </c>
      <c r="C42" s="109" t="s">
        <v>260</v>
      </c>
      <c r="D42" s="109" t="s">
        <v>91</v>
      </c>
      <c r="E42" s="109" t="s">
        <v>7</v>
      </c>
      <c r="F42" s="109" t="s">
        <v>9</v>
      </c>
      <c r="G42" s="109" t="s">
        <v>16</v>
      </c>
      <c r="H42" s="115">
        <v>3</v>
      </c>
      <c r="I42" s="118" t="str">
        <f>VLOOKUP(K42,職科開課!$A$2:$J$125,9,FALSE)</f>
        <v>11/05(四)中午12點以前到教務處</v>
      </c>
      <c r="J42" s="119"/>
      <c r="K42" s="113" t="str">
        <f t="shared" si="2"/>
        <v>數學一上必3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>
      <c r="A43" s="109" t="s">
        <v>212</v>
      </c>
      <c r="B43" s="109" t="s">
        <v>261</v>
      </c>
      <c r="C43" s="109" t="s">
        <v>262</v>
      </c>
      <c r="D43" s="109" t="s">
        <v>155</v>
      </c>
      <c r="E43" s="109" t="s">
        <v>7</v>
      </c>
      <c r="F43" s="109" t="s">
        <v>9</v>
      </c>
      <c r="G43" s="109" t="s">
        <v>22</v>
      </c>
      <c r="H43" s="115">
        <v>2</v>
      </c>
      <c r="I43" s="118" t="str">
        <f>VLOOKUP(K43,職科開課!$A$2:$J$125,9,FALSE)</f>
        <v>11/5 早上10點 動一甲教室（B401）</v>
      </c>
      <c r="J43" s="119"/>
      <c r="K43" s="113" t="str">
        <f t="shared" si="2"/>
        <v>英文一上必2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>
      <c r="A44" s="109" t="s">
        <v>212</v>
      </c>
      <c r="B44" s="109" t="s">
        <v>263</v>
      </c>
      <c r="C44" s="109" t="s">
        <v>264</v>
      </c>
      <c r="D44" s="109" t="s">
        <v>155</v>
      </c>
      <c r="E44" s="109" t="s">
        <v>7</v>
      </c>
      <c r="F44" s="109" t="s">
        <v>9</v>
      </c>
      <c r="G44" s="109" t="s">
        <v>12</v>
      </c>
      <c r="H44" s="115">
        <v>1</v>
      </c>
      <c r="I44" s="118" t="str">
        <f>VLOOKUP(K44,職科開課!$A$2:$J$125,9,FALSE)</f>
        <v>11/11放學16:00~17:00至汽二乙教室(A203)</v>
      </c>
      <c r="J44" s="119"/>
      <c r="K44" s="113" t="str">
        <f t="shared" si="2"/>
        <v>基礎生物一上必1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>
      <c r="A45" s="109" t="s">
        <v>221</v>
      </c>
      <c r="B45" s="109" t="s">
        <v>265</v>
      </c>
      <c r="C45" s="109" t="s">
        <v>266</v>
      </c>
      <c r="D45" s="109" t="s">
        <v>91</v>
      </c>
      <c r="E45" s="109" t="s">
        <v>7</v>
      </c>
      <c r="F45" s="109" t="s">
        <v>9</v>
      </c>
      <c r="G45" s="109" t="s">
        <v>22</v>
      </c>
      <c r="H45" s="115">
        <v>2</v>
      </c>
      <c r="I45" s="118" t="str">
        <f>VLOOKUP(K45,職科開課!$A$2:$J$125,9,FALSE)</f>
        <v>11/5 早上10點 動一甲教室（B401）</v>
      </c>
      <c r="J45" s="119"/>
      <c r="K45" s="113" t="str">
        <f t="shared" si="2"/>
        <v>英文一上必2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>
      <c r="A46" s="109" t="s">
        <v>221</v>
      </c>
      <c r="B46" s="109" t="s">
        <v>265</v>
      </c>
      <c r="C46" s="109" t="s">
        <v>266</v>
      </c>
      <c r="D46" s="109" t="s">
        <v>91</v>
      </c>
      <c r="E46" s="109" t="s">
        <v>7</v>
      </c>
      <c r="F46" s="109" t="s">
        <v>9</v>
      </c>
      <c r="G46" s="109" t="s">
        <v>16</v>
      </c>
      <c r="H46" s="115">
        <v>3</v>
      </c>
      <c r="I46" s="118" t="str">
        <f>VLOOKUP(K46,職科開課!$A$2:$J$125,9,FALSE)</f>
        <v>11/05(四)中午12點以前到教務處</v>
      </c>
      <c r="J46" s="119"/>
      <c r="K46" s="113" t="str">
        <f t="shared" si="2"/>
        <v>數學一上必3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>
      <c r="A47" s="109" t="s">
        <v>212</v>
      </c>
      <c r="B47" s="109" t="s">
        <v>219</v>
      </c>
      <c r="C47" s="109" t="s">
        <v>220</v>
      </c>
      <c r="D47" s="109" t="s">
        <v>155</v>
      </c>
      <c r="E47" s="109" t="s">
        <v>7</v>
      </c>
      <c r="F47" s="109" t="s">
        <v>9</v>
      </c>
      <c r="G47" s="109" t="s">
        <v>72</v>
      </c>
      <c r="H47" s="115">
        <v>1</v>
      </c>
      <c r="I47" s="118" t="str">
        <f>VLOOKUP(K47,職科開課!$A$2:$J$125,9,FALSE)</f>
        <v>2020/11/3下午1:00於汽三乙班</v>
      </c>
      <c r="J47" s="119"/>
      <c r="K47" s="113" t="str">
        <f t="shared" si="2"/>
        <v>健康與護理一上必1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>
      <c r="A48" s="109" t="s">
        <v>221</v>
      </c>
      <c r="B48" s="109" t="s">
        <v>265</v>
      </c>
      <c r="C48" s="109" t="s">
        <v>266</v>
      </c>
      <c r="D48" s="109" t="s">
        <v>91</v>
      </c>
      <c r="E48" s="109" t="s">
        <v>7</v>
      </c>
      <c r="F48" s="109" t="s">
        <v>9</v>
      </c>
      <c r="G48" s="109" t="s">
        <v>72</v>
      </c>
      <c r="H48" s="115">
        <v>1</v>
      </c>
      <c r="I48" s="118" t="str">
        <f>VLOOKUP(K48,職科開課!$A$2:$J$125,9,FALSE)</f>
        <v>2020/11/3下午1:00於汽三乙班</v>
      </c>
      <c r="J48" s="119"/>
      <c r="K48" s="113" t="str">
        <f t="shared" si="2"/>
        <v>健康與護理一上必1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>
      <c r="A49" s="109" t="s">
        <v>212</v>
      </c>
      <c r="B49" s="109" t="s">
        <v>267</v>
      </c>
      <c r="C49" s="109" t="s">
        <v>268</v>
      </c>
      <c r="D49" s="109" t="s">
        <v>155</v>
      </c>
      <c r="E49" s="109" t="s">
        <v>7</v>
      </c>
      <c r="F49" s="109" t="s">
        <v>9</v>
      </c>
      <c r="G49" s="109" t="s">
        <v>86</v>
      </c>
      <c r="H49" s="115">
        <v>2</v>
      </c>
      <c r="I49" s="118" t="str">
        <f>VLOOKUP(K49,職科開課!$A$2:$J$125,9,FALSE)</f>
        <v>11/6(五)8點-12點餐飲科辦</v>
      </c>
      <c r="J49" s="119"/>
      <c r="K49" s="113" t="str">
        <f t="shared" si="2"/>
        <v>餐旅概論一上必2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>
      <c r="A50" s="109" t="s">
        <v>212</v>
      </c>
      <c r="B50" s="109" t="s">
        <v>267</v>
      </c>
      <c r="C50" s="109" t="s">
        <v>268</v>
      </c>
      <c r="D50" s="109" t="s">
        <v>155</v>
      </c>
      <c r="E50" s="109" t="s">
        <v>7</v>
      </c>
      <c r="F50" s="109" t="s">
        <v>9</v>
      </c>
      <c r="G50" s="109" t="s">
        <v>85</v>
      </c>
      <c r="H50" s="115">
        <v>3</v>
      </c>
      <c r="I50" s="118" t="str">
        <f>VLOOKUP(K50,職科開課!$A$2:$J$125,9,FALSE)</f>
        <v>11/6(五)8點-12點餐飲科辦</v>
      </c>
      <c r="J50" s="119"/>
      <c r="K50" s="113" t="str">
        <f t="shared" si="2"/>
        <v>餐旅服務一上必3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>
      <c r="A51" s="109" t="s">
        <v>212</v>
      </c>
      <c r="B51" s="109" t="s">
        <v>267</v>
      </c>
      <c r="C51" s="109" t="s">
        <v>268</v>
      </c>
      <c r="D51" s="109" t="s">
        <v>155</v>
      </c>
      <c r="E51" s="109" t="s">
        <v>7</v>
      </c>
      <c r="F51" s="109" t="s">
        <v>9</v>
      </c>
      <c r="G51" s="109" t="s">
        <v>82</v>
      </c>
      <c r="H51" s="115">
        <v>1</v>
      </c>
      <c r="I51" s="118" t="str">
        <f>VLOOKUP(K51,職科開課!$A$2:$J$125,9,FALSE)</f>
        <v>11/6(五)8點-12點餐飲科辦</v>
      </c>
      <c r="J51" s="119"/>
      <c r="K51" s="113" t="str">
        <f t="shared" si="2"/>
        <v>餐旅安全與衛生一上必1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>
      <c r="A52" s="109" t="s">
        <v>242</v>
      </c>
      <c r="B52" s="109" t="s">
        <v>269</v>
      </c>
      <c r="C52" s="109" t="s">
        <v>270</v>
      </c>
      <c r="D52" s="109" t="s">
        <v>245</v>
      </c>
      <c r="E52" s="109" t="s">
        <v>7</v>
      </c>
      <c r="F52" s="109" t="s">
        <v>9</v>
      </c>
      <c r="G52" s="109" t="s">
        <v>24</v>
      </c>
      <c r="H52" s="115">
        <v>3</v>
      </c>
      <c r="I52" s="118" t="str">
        <f>VLOOKUP(K52,職科開課!$A$2:$J$125,9,FALSE)</f>
        <v>11/03  早上10點  B201</v>
      </c>
      <c r="J52" s="119"/>
      <c r="K52" s="113" t="str">
        <f t="shared" si="2"/>
        <v>國文一上必3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>
      <c r="A53" s="109" t="s">
        <v>221</v>
      </c>
      <c r="B53" s="109" t="s">
        <v>271</v>
      </c>
      <c r="C53" s="109" t="s">
        <v>272</v>
      </c>
      <c r="D53" s="109" t="s">
        <v>91</v>
      </c>
      <c r="E53" s="109" t="s">
        <v>7</v>
      </c>
      <c r="F53" s="109" t="s">
        <v>9</v>
      </c>
      <c r="G53" s="109" t="s">
        <v>16</v>
      </c>
      <c r="H53" s="115">
        <v>3</v>
      </c>
      <c r="I53" s="118" t="str">
        <f>VLOOKUP(K53,職科開課!$A$2:$J$125,9,FALSE)</f>
        <v>11/05(四)中午12點以前到教務處</v>
      </c>
      <c r="J53" s="119"/>
      <c r="K53" s="113" t="str">
        <f t="shared" si="2"/>
        <v>數學一上必3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>
      <c r="A54" s="109" t="s">
        <v>221</v>
      </c>
      <c r="B54" s="109" t="s">
        <v>265</v>
      </c>
      <c r="C54" s="109" t="s">
        <v>266</v>
      </c>
      <c r="D54" s="109" t="s">
        <v>91</v>
      </c>
      <c r="E54" s="109" t="s">
        <v>7</v>
      </c>
      <c r="F54" s="109" t="s">
        <v>9</v>
      </c>
      <c r="G54" s="109" t="s">
        <v>24</v>
      </c>
      <c r="H54" s="115">
        <v>3</v>
      </c>
      <c r="I54" s="118" t="str">
        <f>VLOOKUP(K54,職科開課!$A$2:$J$125,9,FALSE)</f>
        <v>11/03  早上10點  B201</v>
      </c>
      <c r="J54" s="119"/>
      <c r="K54" s="113" t="str">
        <f t="shared" si="2"/>
        <v>國文一上必3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>
      <c r="A55" s="109" t="s">
        <v>212</v>
      </c>
      <c r="B55" s="109" t="s">
        <v>273</v>
      </c>
      <c r="C55" s="109" t="s">
        <v>274</v>
      </c>
      <c r="D55" s="109" t="s">
        <v>155</v>
      </c>
      <c r="E55" s="109" t="s">
        <v>7</v>
      </c>
      <c r="F55" s="109" t="s">
        <v>9</v>
      </c>
      <c r="G55" s="109" t="s">
        <v>68</v>
      </c>
      <c r="H55" s="115">
        <v>1</v>
      </c>
      <c r="I55" s="118" t="str">
        <f>VLOOKUP(K55,職科開課!$A$2:$J$125,9,FALSE)</f>
        <v>11/11中午12：00以前/科辦</v>
      </c>
      <c r="J55" s="119"/>
      <c r="K55" s="113" t="str">
        <f t="shared" si="2"/>
        <v>計算機概論一上必1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>
      <c r="A56" s="109" t="s">
        <v>221</v>
      </c>
      <c r="B56" s="109" t="s">
        <v>275</v>
      </c>
      <c r="C56" s="109" t="s">
        <v>276</v>
      </c>
      <c r="D56" s="109" t="s">
        <v>91</v>
      </c>
      <c r="E56" s="109" t="s">
        <v>7</v>
      </c>
      <c r="F56" s="109" t="s">
        <v>9</v>
      </c>
      <c r="G56" s="109" t="s">
        <v>24</v>
      </c>
      <c r="H56" s="115">
        <v>3</v>
      </c>
      <c r="I56" s="118" t="str">
        <f>VLOOKUP(K56,職科開課!$A$2:$J$125,9,FALSE)</f>
        <v>11/03  早上10點  B201</v>
      </c>
      <c r="J56" s="119"/>
      <c r="K56" s="113" t="str">
        <f t="shared" si="2"/>
        <v>國文一上必3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>
      <c r="A57" s="109" t="s">
        <v>277</v>
      </c>
      <c r="B57" s="109" t="s">
        <v>278</v>
      </c>
      <c r="C57" s="109" t="s">
        <v>279</v>
      </c>
      <c r="D57" s="109" t="s">
        <v>280</v>
      </c>
      <c r="E57" s="109" t="s">
        <v>7</v>
      </c>
      <c r="F57" s="109" t="s">
        <v>36</v>
      </c>
      <c r="G57" s="109" t="s">
        <v>88</v>
      </c>
      <c r="H57" s="115">
        <v>2</v>
      </c>
      <c r="I57" s="118" t="str">
        <f>VLOOKUP(K57,職科開課!$A$2:$J$125,9,FALSE)</f>
        <v>11/9-12 12:00-12:30動二甲</v>
      </c>
      <c r="J57" s="119"/>
      <c r="K57" s="113" t="str">
        <f t="shared" si="2"/>
        <v>繪畫基礎一上選2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>
      <c r="A58" s="109" t="s">
        <v>277</v>
      </c>
      <c r="B58" s="109" t="s">
        <v>281</v>
      </c>
      <c r="C58" s="109" t="s">
        <v>282</v>
      </c>
      <c r="D58" s="109" t="s">
        <v>280</v>
      </c>
      <c r="E58" s="109" t="s">
        <v>7</v>
      </c>
      <c r="F58" s="109" t="s">
        <v>9</v>
      </c>
      <c r="G58" s="109" t="s">
        <v>76</v>
      </c>
      <c r="H58" s="115">
        <v>2</v>
      </c>
      <c r="I58" s="118" t="str">
        <f>VLOOKUP(K58,職科開課!$A$2:$J$125,9,FALSE)</f>
        <v>11/9-12 12:00-12:30動二甲</v>
      </c>
      <c r="J58" s="119"/>
      <c r="K58" s="113" t="str">
        <f t="shared" si="2"/>
        <v>專業藝術概論一上必2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>
      <c r="A59" s="109" t="s">
        <v>277</v>
      </c>
      <c r="B59" s="109" t="s">
        <v>281</v>
      </c>
      <c r="C59" s="109" t="s">
        <v>282</v>
      </c>
      <c r="D59" s="109" t="s">
        <v>280</v>
      </c>
      <c r="E59" s="109" t="s">
        <v>7</v>
      </c>
      <c r="F59" s="109" t="s">
        <v>9</v>
      </c>
      <c r="G59" s="109" t="s">
        <v>51</v>
      </c>
      <c r="H59" s="115">
        <v>2</v>
      </c>
      <c r="I59" s="118" t="str">
        <f>VLOOKUP(K59,職科開課!$A$2:$J$125,9,FALSE)</f>
        <v>2020/11/12   16點之前</v>
      </c>
      <c r="J59" s="119"/>
      <c r="K59" s="113" t="str">
        <f t="shared" si="2"/>
        <v>體育一上必2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>
      <c r="A60" s="109" t="s">
        <v>277</v>
      </c>
      <c r="B60" s="109" t="s">
        <v>281</v>
      </c>
      <c r="C60" s="109" t="s">
        <v>282</v>
      </c>
      <c r="D60" s="109" t="s">
        <v>280</v>
      </c>
      <c r="E60" s="109" t="s">
        <v>7</v>
      </c>
      <c r="F60" s="109" t="s">
        <v>9</v>
      </c>
      <c r="G60" s="109" t="s">
        <v>66</v>
      </c>
      <c r="H60" s="115">
        <v>1</v>
      </c>
      <c r="I60" s="118" t="str">
        <f>VLOOKUP(K60,職科開課!$A$2:$J$125,9,FALSE)</f>
        <v>11/9-12 12:00-12:30動二甲</v>
      </c>
      <c r="J60" s="119"/>
      <c r="K60" s="113" t="str">
        <f t="shared" si="2"/>
        <v>色彩原理一上必1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>
      <c r="A61" s="109" t="s">
        <v>277</v>
      </c>
      <c r="B61" s="109" t="s">
        <v>283</v>
      </c>
      <c r="C61" s="109" t="s">
        <v>284</v>
      </c>
      <c r="D61" s="109" t="s">
        <v>280</v>
      </c>
      <c r="E61" s="109" t="s">
        <v>7</v>
      </c>
      <c r="F61" s="109" t="s">
        <v>9</v>
      </c>
      <c r="G61" s="109" t="s">
        <v>24</v>
      </c>
      <c r="H61" s="115">
        <v>3</v>
      </c>
      <c r="I61" s="118" t="str">
        <f>VLOOKUP(K61,職科開課!$A$2:$J$125,9,FALSE)</f>
        <v>11/03  早上10點  B201</v>
      </c>
      <c r="J61" s="119"/>
      <c r="K61" s="113" t="str">
        <f t="shared" si="2"/>
        <v>國文一上必3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>
      <c r="A62" s="109" t="s">
        <v>224</v>
      </c>
      <c r="B62" s="109" t="s">
        <v>285</v>
      </c>
      <c r="C62" s="109" t="s">
        <v>286</v>
      </c>
      <c r="D62" s="109" t="s">
        <v>52</v>
      </c>
      <c r="E62" s="109" t="s">
        <v>33</v>
      </c>
      <c r="F62" s="109" t="s">
        <v>9</v>
      </c>
      <c r="G62" s="109" t="s">
        <v>16</v>
      </c>
      <c r="H62" s="115">
        <v>4</v>
      </c>
      <c r="I62" s="118" t="str">
        <f>VLOOKUP(K62,職科開課!$A$2:$J$125,9,FALSE)</f>
        <v>專班</v>
      </c>
      <c r="J62" s="120" t="s">
        <v>120</v>
      </c>
      <c r="K62" s="113" t="str">
        <f t="shared" si="2"/>
        <v>數學一下必4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>
      <c r="A63" s="109" t="s">
        <v>224</v>
      </c>
      <c r="B63" s="109" t="s">
        <v>285</v>
      </c>
      <c r="C63" s="109" t="s">
        <v>286</v>
      </c>
      <c r="D63" s="109" t="s">
        <v>52</v>
      </c>
      <c r="E63" s="109" t="s">
        <v>33</v>
      </c>
      <c r="F63" s="109" t="s">
        <v>9</v>
      </c>
      <c r="G63" s="109" t="s">
        <v>74</v>
      </c>
      <c r="H63" s="115">
        <v>2</v>
      </c>
      <c r="I63" s="118" t="str">
        <f>VLOOKUP(K63,職科開課!$A$2:$J$125,9,FALSE)</f>
        <v>2020/11/12 早上09:00~11:00 科辦</v>
      </c>
      <c r="J63" s="119"/>
      <c r="K63" s="113" t="str">
        <f t="shared" si="2"/>
        <v>動力機械概論一下必2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>
      <c r="A64" s="109" t="s">
        <v>224</v>
      </c>
      <c r="B64" s="109" t="s">
        <v>227</v>
      </c>
      <c r="C64" s="109" t="s">
        <v>228</v>
      </c>
      <c r="D64" s="109" t="s">
        <v>52</v>
      </c>
      <c r="E64" s="109" t="s">
        <v>33</v>
      </c>
      <c r="F64" s="109" t="s">
        <v>9</v>
      </c>
      <c r="G64" s="109" t="s">
        <v>22</v>
      </c>
      <c r="H64" s="115">
        <v>2</v>
      </c>
      <c r="I64" s="118" t="str">
        <f>VLOOKUP(K64,職科開課!$A$2:$J$125,9,FALSE)</f>
        <v>11/11早上8點~12點 A301</v>
      </c>
      <c r="J64" s="119"/>
      <c r="K64" s="113" t="str">
        <f t="shared" si="2"/>
        <v>英文一下必2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>
      <c r="A65" s="109" t="s">
        <v>224</v>
      </c>
      <c r="B65" s="109" t="s">
        <v>287</v>
      </c>
      <c r="C65" s="109" t="s">
        <v>288</v>
      </c>
      <c r="D65" s="109" t="s">
        <v>52</v>
      </c>
      <c r="E65" s="109" t="s">
        <v>33</v>
      </c>
      <c r="F65" s="109" t="s">
        <v>9</v>
      </c>
      <c r="G65" s="109" t="s">
        <v>49</v>
      </c>
      <c r="H65" s="115">
        <v>1</v>
      </c>
      <c r="I65" s="118" t="str">
        <f>VLOOKUP(K65,職科開課!$A$2:$J$125,9,FALSE)</f>
        <v>星期三早上8-11點  音樂教室</v>
      </c>
      <c r="J65" s="119"/>
      <c r="K65" s="113" t="str">
        <f t="shared" si="2"/>
        <v>音樂一下必1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>
      <c r="A66" s="109" t="s">
        <v>224</v>
      </c>
      <c r="B66" s="109" t="s">
        <v>287</v>
      </c>
      <c r="C66" s="109" t="s">
        <v>288</v>
      </c>
      <c r="D66" s="109" t="s">
        <v>52</v>
      </c>
      <c r="E66" s="109" t="s">
        <v>33</v>
      </c>
      <c r="F66" s="109" t="s">
        <v>9</v>
      </c>
      <c r="G66" s="109" t="s">
        <v>81</v>
      </c>
      <c r="H66" s="115">
        <v>2</v>
      </c>
      <c r="I66" s="118" t="str">
        <f>VLOOKUP(K66,職科開課!$A$2:$J$125,9,FALSE)</f>
        <v>2020/11/12 早上09:00~11:00 科辦</v>
      </c>
      <c r="J66" s="119"/>
      <c r="K66" s="113" t="str">
        <f t="shared" si="2"/>
        <v>機電識圖與實習一下必2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>
      <c r="A67" s="109" t="s">
        <v>224</v>
      </c>
      <c r="B67" s="109" t="s">
        <v>289</v>
      </c>
      <c r="C67" s="109" t="s">
        <v>290</v>
      </c>
      <c r="D67" s="109" t="s">
        <v>52</v>
      </c>
      <c r="E67" s="109" t="s">
        <v>33</v>
      </c>
      <c r="F67" s="109" t="s">
        <v>9</v>
      </c>
      <c r="G67" s="109" t="s">
        <v>16</v>
      </c>
      <c r="H67" s="115">
        <v>4</v>
      </c>
      <c r="I67" s="118" t="str">
        <f>VLOOKUP(K67,職科開課!$A$2:$J$125,9,FALSE)</f>
        <v>專班</v>
      </c>
      <c r="J67" s="120" t="s">
        <v>120</v>
      </c>
      <c r="K67" s="113" t="str">
        <f t="shared" si="2"/>
        <v>數學一下必4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>
      <c r="A68" s="109" t="s">
        <v>224</v>
      </c>
      <c r="B68" s="109" t="s">
        <v>289</v>
      </c>
      <c r="C68" s="109" t="s">
        <v>290</v>
      </c>
      <c r="D68" s="109" t="s">
        <v>52</v>
      </c>
      <c r="E68" s="109" t="s">
        <v>33</v>
      </c>
      <c r="F68" s="109" t="s">
        <v>9</v>
      </c>
      <c r="G68" s="109" t="s">
        <v>125</v>
      </c>
      <c r="H68" s="115">
        <v>4</v>
      </c>
      <c r="I68" s="118" t="str">
        <f>VLOOKUP(K68,職科開課!$A$2:$J$125,9,FALSE)</f>
        <v>2020/11/12 早上09:00~11:00 科辦</v>
      </c>
      <c r="J68" s="119"/>
      <c r="K68" s="113" t="str">
        <f t="shared" si="2"/>
        <v>機械工作法與實習一下必4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>
      <c r="A69" s="109" t="s">
        <v>224</v>
      </c>
      <c r="B69" s="109" t="s">
        <v>229</v>
      </c>
      <c r="C69" s="109" t="s">
        <v>230</v>
      </c>
      <c r="D69" s="109" t="s">
        <v>52</v>
      </c>
      <c r="E69" s="109" t="s">
        <v>33</v>
      </c>
      <c r="F69" s="109" t="s">
        <v>9</v>
      </c>
      <c r="G69" s="109" t="s">
        <v>16</v>
      </c>
      <c r="H69" s="115">
        <v>4</v>
      </c>
      <c r="I69" s="118" t="str">
        <f>VLOOKUP(K69,職科開課!$A$2:$J$125,9,FALSE)</f>
        <v>專班</v>
      </c>
      <c r="J69" s="120" t="s">
        <v>120</v>
      </c>
      <c r="K69" s="113" t="str">
        <f t="shared" si="2"/>
        <v>數學一下必4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>
      <c r="A70" s="109" t="s">
        <v>224</v>
      </c>
      <c r="B70" s="109" t="s">
        <v>231</v>
      </c>
      <c r="C70" s="109" t="s">
        <v>232</v>
      </c>
      <c r="D70" s="109" t="s">
        <v>52</v>
      </c>
      <c r="E70" s="109" t="s">
        <v>33</v>
      </c>
      <c r="F70" s="109" t="s">
        <v>9</v>
      </c>
      <c r="G70" s="109" t="s">
        <v>22</v>
      </c>
      <c r="H70" s="115">
        <v>2</v>
      </c>
      <c r="I70" s="118" t="str">
        <f>VLOOKUP(K70,職科開課!$A$2:$J$125,9,FALSE)</f>
        <v>11/11早上8點~12點 A301</v>
      </c>
      <c r="J70" s="119"/>
      <c r="K70" s="113" t="str">
        <f t="shared" si="2"/>
        <v>英文一下必2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>
      <c r="A71" s="109" t="s">
        <v>224</v>
      </c>
      <c r="B71" s="109">
        <v>713056</v>
      </c>
      <c r="C71" s="109" t="s">
        <v>291</v>
      </c>
      <c r="D71" s="109" t="s">
        <v>52</v>
      </c>
      <c r="E71" s="109" t="s">
        <v>33</v>
      </c>
      <c r="F71" s="109" t="s">
        <v>9</v>
      </c>
      <c r="G71" s="109" t="s">
        <v>112</v>
      </c>
      <c r="H71" s="115">
        <v>3</v>
      </c>
      <c r="I71" s="118" t="str">
        <f>VLOOKUP(K71,職科開課!$A$2:$J$125,9,FALSE)</f>
        <v>2020/11/12 早上09:00~11:00 科辦</v>
      </c>
      <c r="J71" s="119"/>
      <c r="K71" s="113" t="str">
        <f t="shared" si="2"/>
        <v>汽車底盤與實習一下必3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>
      <c r="A72" s="109" t="s">
        <v>224</v>
      </c>
      <c r="B72" s="109" t="s">
        <v>233</v>
      </c>
      <c r="C72" s="109" t="s">
        <v>234</v>
      </c>
      <c r="D72" s="109" t="s">
        <v>52</v>
      </c>
      <c r="E72" s="109" t="s">
        <v>33</v>
      </c>
      <c r="F72" s="109" t="s">
        <v>9</v>
      </c>
      <c r="G72" s="109" t="s">
        <v>22</v>
      </c>
      <c r="H72" s="115">
        <v>2</v>
      </c>
      <c r="I72" s="118" t="str">
        <f>VLOOKUP(K72,職科開課!$A$2:$J$125,9,FALSE)</f>
        <v>11/11早上8點~12點 A301</v>
      </c>
      <c r="J72" s="119"/>
      <c r="K72" s="113" t="str">
        <f t="shared" si="2"/>
        <v>英文一下必2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>
      <c r="A73" s="109" t="s">
        <v>235</v>
      </c>
      <c r="B73" s="109" t="s">
        <v>236</v>
      </c>
      <c r="C73" s="109" t="s">
        <v>237</v>
      </c>
      <c r="D73" s="109" t="s">
        <v>121</v>
      </c>
      <c r="E73" s="109" t="s">
        <v>33</v>
      </c>
      <c r="F73" s="109" t="s">
        <v>9</v>
      </c>
      <c r="G73" s="109" t="s">
        <v>24</v>
      </c>
      <c r="H73" s="115">
        <v>3</v>
      </c>
      <c r="I73" s="118" t="str">
        <f>VLOOKUP(K73,職科開課!$A$2:$J$125,9,FALSE)</f>
        <v>11/03  早上10點  B201</v>
      </c>
      <c r="J73" s="119"/>
      <c r="K73" s="113" t="str">
        <f t="shared" si="2"/>
        <v>國文一下必3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>
      <c r="A74" s="109" t="s">
        <v>235</v>
      </c>
      <c r="B74" s="109" t="s">
        <v>236</v>
      </c>
      <c r="C74" s="109" t="s">
        <v>237</v>
      </c>
      <c r="D74" s="109" t="s">
        <v>121</v>
      </c>
      <c r="E74" s="109" t="s">
        <v>33</v>
      </c>
      <c r="F74" s="109" t="s">
        <v>9</v>
      </c>
      <c r="G74" s="109" t="s">
        <v>49</v>
      </c>
      <c r="H74" s="115">
        <v>1</v>
      </c>
      <c r="I74" s="118" t="str">
        <f>VLOOKUP(K74,職科開課!$A$2:$J$125,9,FALSE)</f>
        <v>星期三早上8-11點  音樂教室</v>
      </c>
      <c r="J74" s="119"/>
      <c r="K74" s="113" t="str">
        <f t="shared" si="2"/>
        <v>音樂一下必1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>
      <c r="A75" s="109" t="s">
        <v>235</v>
      </c>
      <c r="B75" s="109" t="s">
        <v>238</v>
      </c>
      <c r="C75" s="109" t="s">
        <v>239</v>
      </c>
      <c r="D75" s="109" t="s">
        <v>121</v>
      </c>
      <c r="E75" s="109" t="s">
        <v>33</v>
      </c>
      <c r="F75" s="109" t="s">
        <v>9</v>
      </c>
      <c r="G75" s="109" t="s">
        <v>24</v>
      </c>
      <c r="H75" s="115">
        <v>3</v>
      </c>
      <c r="I75" s="118" t="str">
        <f>VLOOKUP(K75,職科開課!$A$2:$J$125,9,FALSE)</f>
        <v>11/03  早上10點  B201</v>
      </c>
      <c r="J75" s="119"/>
      <c r="K75" s="113" t="str">
        <f t="shared" si="2"/>
        <v>國文一下必3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>
      <c r="A76" s="109" t="s">
        <v>235</v>
      </c>
      <c r="B76" s="109" t="s">
        <v>238</v>
      </c>
      <c r="C76" s="109" t="s">
        <v>239</v>
      </c>
      <c r="D76" s="109" t="s">
        <v>121</v>
      </c>
      <c r="E76" s="109" t="s">
        <v>33</v>
      </c>
      <c r="F76" s="109" t="s">
        <v>9</v>
      </c>
      <c r="G76" s="109" t="s">
        <v>125</v>
      </c>
      <c r="H76" s="115">
        <v>4</v>
      </c>
      <c r="I76" s="118" t="str">
        <f>VLOOKUP(K76,職科開課!$A$2:$J$125,9,FALSE)</f>
        <v>2020/11/12 早上09:00~11:00 科辦</v>
      </c>
      <c r="J76" s="119"/>
      <c r="K76" s="113" t="str">
        <f t="shared" si="2"/>
        <v>機械工作法與實習一下必4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>
      <c r="A77" s="109" t="s">
        <v>235</v>
      </c>
      <c r="B77" s="109" t="s">
        <v>240</v>
      </c>
      <c r="C77" s="109" t="s">
        <v>241</v>
      </c>
      <c r="D77" s="109" t="s">
        <v>121</v>
      </c>
      <c r="E77" s="109" t="s">
        <v>33</v>
      </c>
      <c r="F77" s="109" t="s">
        <v>9</v>
      </c>
      <c r="G77" s="109" t="s">
        <v>24</v>
      </c>
      <c r="H77" s="115">
        <v>3</v>
      </c>
      <c r="I77" s="118" t="str">
        <f>VLOOKUP(K77,職科開課!$A$2:$J$125,9,FALSE)</f>
        <v>11/03  早上10點  B201</v>
      </c>
      <c r="J77" s="119"/>
      <c r="K77" s="113" t="str">
        <f t="shared" si="2"/>
        <v>國文一下必3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>
      <c r="A78" s="109" t="s">
        <v>235</v>
      </c>
      <c r="B78" s="109" t="s">
        <v>240</v>
      </c>
      <c r="C78" s="109" t="s">
        <v>241</v>
      </c>
      <c r="D78" s="109" t="s">
        <v>121</v>
      </c>
      <c r="E78" s="109" t="s">
        <v>33</v>
      </c>
      <c r="F78" s="109" t="s">
        <v>9</v>
      </c>
      <c r="G78" s="109" t="s">
        <v>72</v>
      </c>
      <c r="H78" s="115">
        <v>1</v>
      </c>
      <c r="I78" s="118" t="str">
        <f>VLOOKUP(K78,職科開課!$A$2:$J$125,9,FALSE)</f>
        <v>2020/11/3下午1:00於汽三乙班</v>
      </c>
      <c r="J78" s="119"/>
      <c r="K78" s="113" t="str">
        <f t="shared" si="2"/>
        <v>健康與護理一下必1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>
      <c r="A79" s="109" t="s">
        <v>235</v>
      </c>
      <c r="B79" s="109" t="s">
        <v>240</v>
      </c>
      <c r="C79" s="109" t="s">
        <v>241</v>
      </c>
      <c r="D79" s="109" t="s">
        <v>121</v>
      </c>
      <c r="E79" s="109" t="s">
        <v>33</v>
      </c>
      <c r="F79" s="109" t="s">
        <v>9</v>
      </c>
      <c r="G79" s="109" t="s">
        <v>15</v>
      </c>
      <c r="H79" s="115">
        <v>1</v>
      </c>
      <c r="I79" s="118" t="str">
        <f>VLOOKUP(K79,職科開課!$A$2:$J$125,9,FALSE)</f>
        <v>11/11放學16:00~17:00至汽二乙教室(A203)</v>
      </c>
      <c r="J79" s="119"/>
      <c r="K79" s="113" t="str">
        <f t="shared" si="2"/>
        <v>基礎物理一下必1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>
      <c r="A80" s="109" t="s">
        <v>235</v>
      </c>
      <c r="B80" s="109" t="s">
        <v>240</v>
      </c>
      <c r="C80" s="109" t="s">
        <v>241</v>
      </c>
      <c r="D80" s="109" t="s">
        <v>121</v>
      </c>
      <c r="E80" s="109" t="s">
        <v>33</v>
      </c>
      <c r="F80" s="109" t="s">
        <v>9</v>
      </c>
      <c r="G80" s="109" t="s">
        <v>81</v>
      </c>
      <c r="H80" s="115">
        <v>2</v>
      </c>
      <c r="I80" s="118" t="str">
        <f>VLOOKUP(K80,職科開課!$A$2:$J$125,9,FALSE)</f>
        <v>2020/11/12 早上09:00~11:00 科辦</v>
      </c>
      <c r="J80" s="119"/>
      <c r="K80" s="113" t="str">
        <f t="shared" si="2"/>
        <v>機電識圖與實習一下必2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>
      <c r="A81" s="109" t="s">
        <v>235</v>
      </c>
      <c r="B81" s="109" t="s">
        <v>240</v>
      </c>
      <c r="C81" s="109" t="s">
        <v>241</v>
      </c>
      <c r="D81" s="109" t="s">
        <v>121</v>
      </c>
      <c r="E81" s="109" t="s">
        <v>33</v>
      </c>
      <c r="F81" s="109" t="s">
        <v>9</v>
      </c>
      <c r="G81" s="109" t="s">
        <v>67</v>
      </c>
      <c r="H81" s="115">
        <v>3</v>
      </c>
      <c r="I81" s="118" t="str">
        <f>VLOOKUP(K81,職科開課!$A$2:$J$125,9,FALSE)</f>
        <v>2020/11/12 早上09:00~11:00 科辦</v>
      </c>
      <c r="J81" s="119"/>
      <c r="K81" s="113" t="str">
        <f t="shared" si="2"/>
        <v>汽車學一下必3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>
      <c r="A82" s="109" t="s">
        <v>235</v>
      </c>
      <c r="B82" s="109" t="s">
        <v>240</v>
      </c>
      <c r="C82" s="109" t="s">
        <v>241</v>
      </c>
      <c r="D82" s="109" t="s">
        <v>121</v>
      </c>
      <c r="E82" s="109" t="s">
        <v>33</v>
      </c>
      <c r="F82" s="109" t="s">
        <v>9</v>
      </c>
      <c r="G82" s="109" t="s">
        <v>74</v>
      </c>
      <c r="H82" s="115">
        <v>2</v>
      </c>
      <c r="I82" s="118" t="str">
        <f>VLOOKUP(K82,職科開課!$A$2:$J$125,9,FALSE)</f>
        <v>2020/11/12 早上09:00~11:00 科辦</v>
      </c>
      <c r="J82" s="119"/>
      <c r="K82" s="113" t="str">
        <f t="shared" si="2"/>
        <v>動力機械概論一下必2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>
      <c r="A83" s="109" t="s">
        <v>235</v>
      </c>
      <c r="B83" s="109" t="s">
        <v>240</v>
      </c>
      <c r="C83" s="109" t="s">
        <v>241</v>
      </c>
      <c r="D83" s="109" t="s">
        <v>121</v>
      </c>
      <c r="E83" s="109" t="s">
        <v>33</v>
      </c>
      <c r="F83" s="109" t="s">
        <v>9</v>
      </c>
      <c r="G83" s="109" t="s">
        <v>112</v>
      </c>
      <c r="H83" s="115">
        <v>3</v>
      </c>
      <c r="I83" s="118" t="str">
        <f>VLOOKUP(K83,職科開課!$A$2:$J$125,9,FALSE)</f>
        <v>2020/11/12 早上09:00~11:00 科辦</v>
      </c>
      <c r="J83" s="119"/>
      <c r="K83" s="113" t="str">
        <f t="shared" si="2"/>
        <v>汽車底盤與實習一下必3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>
      <c r="A84" s="109" t="s">
        <v>235</v>
      </c>
      <c r="B84" s="109" t="s">
        <v>240</v>
      </c>
      <c r="C84" s="109" t="s">
        <v>241</v>
      </c>
      <c r="D84" s="109" t="s">
        <v>121</v>
      </c>
      <c r="E84" s="109" t="s">
        <v>33</v>
      </c>
      <c r="F84" s="109" t="s">
        <v>9</v>
      </c>
      <c r="G84" s="109" t="s">
        <v>125</v>
      </c>
      <c r="H84" s="115">
        <v>4</v>
      </c>
      <c r="I84" s="118" t="str">
        <f>VLOOKUP(K84,職科開課!$A$2:$J$125,9,FALSE)</f>
        <v>2020/11/12 早上09:00~11:00 科辦</v>
      </c>
      <c r="J84" s="119"/>
      <c r="K84" s="113" t="str">
        <f t="shared" si="2"/>
        <v>機械工作法與實習一下必4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>
      <c r="A85" s="109" t="s">
        <v>242</v>
      </c>
      <c r="B85" s="109" t="s">
        <v>243</v>
      </c>
      <c r="C85" s="109" t="s">
        <v>244</v>
      </c>
      <c r="D85" s="109" t="s">
        <v>245</v>
      </c>
      <c r="E85" s="109" t="s">
        <v>33</v>
      </c>
      <c r="F85" s="109" t="s">
        <v>9</v>
      </c>
      <c r="G85" s="109" t="s">
        <v>16</v>
      </c>
      <c r="H85" s="115">
        <v>4</v>
      </c>
      <c r="I85" s="118" t="str">
        <f>VLOOKUP(K85,職科開課!$A$2:$J$125,9,FALSE)</f>
        <v>專班</v>
      </c>
      <c r="J85" s="120" t="s">
        <v>120</v>
      </c>
      <c r="K85" s="113" t="str">
        <f t="shared" si="2"/>
        <v>數學一下必4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>
      <c r="A86" s="109" t="s">
        <v>242</v>
      </c>
      <c r="B86" s="109" t="s">
        <v>243</v>
      </c>
      <c r="C86" s="109" t="s">
        <v>244</v>
      </c>
      <c r="D86" s="109" t="s">
        <v>245</v>
      </c>
      <c r="E86" s="109" t="s">
        <v>33</v>
      </c>
      <c r="F86" s="109" t="s">
        <v>9</v>
      </c>
      <c r="G86" s="109" t="s">
        <v>75</v>
      </c>
      <c r="H86" s="115">
        <v>3</v>
      </c>
      <c r="I86" s="118" t="str">
        <f>VLOOKUP(K86,職科開課!$A$2:$J$125,9,FALSE)</f>
        <v>11/11中午12：00以前/科辦</v>
      </c>
      <c r="J86" s="119"/>
      <c r="K86" s="113" t="str">
        <f t="shared" si="2"/>
        <v>基本電學實習一下必3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>
      <c r="A87" s="109" t="s">
        <v>242</v>
      </c>
      <c r="B87" s="109" t="s">
        <v>243</v>
      </c>
      <c r="C87" s="109" t="s">
        <v>244</v>
      </c>
      <c r="D87" s="109" t="s">
        <v>245</v>
      </c>
      <c r="E87" s="109" t="s">
        <v>33</v>
      </c>
      <c r="F87" s="109" t="s">
        <v>9</v>
      </c>
      <c r="G87" s="109" t="s">
        <v>114</v>
      </c>
      <c r="H87" s="115">
        <v>3</v>
      </c>
      <c r="I87" s="118" t="str">
        <f>VLOOKUP(K87,職科開課!$A$2:$J$125,9,FALSE)</f>
        <v>11/11中午12：00以前/科辦</v>
      </c>
      <c r="J87" s="119"/>
      <c r="K87" s="113" t="str">
        <f t="shared" si="2"/>
        <v>基本電學II一下必3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>
      <c r="A88" s="109" t="s">
        <v>242</v>
      </c>
      <c r="B88" s="109" t="s">
        <v>292</v>
      </c>
      <c r="C88" s="109" t="s">
        <v>293</v>
      </c>
      <c r="D88" s="109" t="s">
        <v>245</v>
      </c>
      <c r="E88" s="109" t="s">
        <v>33</v>
      </c>
      <c r="F88" s="109" t="s">
        <v>9</v>
      </c>
      <c r="G88" s="109" t="s">
        <v>16</v>
      </c>
      <c r="H88" s="115">
        <v>4</v>
      </c>
      <c r="I88" s="118" t="str">
        <f>VLOOKUP(K88,職科開課!$A$2:$J$125,9,FALSE)</f>
        <v>專班</v>
      </c>
      <c r="J88" s="120" t="s">
        <v>120</v>
      </c>
      <c r="K88" s="113" t="str">
        <f t="shared" si="2"/>
        <v>數學一下必4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>
      <c r="A89" s="109" t="s">
        <v>242</v>
      </c>
      <c r="B89" s="109" t="s">
        <v>292</v>
      </c>
      <c r="C89" s="109" t="s">
        <v>293</v>
      </c>
      <c r="D89" s="109" t="s">
        <v>245</v>
      </c>
      <c r="E89" s="109" t="s">
        <v>33</v>
      </c>
      <c r="F89" s="109" t="s">
        <v>9</v>
      </c>
      <c r="G89" s="109" t="s">
        <v>75</v>
      </c>
      <c r="H89" s="115">
        <v>3</v>
      </c>
      <c r="I89" s="118" t="str">
        <f>VLOOKUP(K89,職科開課!$A$2:$J$125,9,FALSE)</f>
        <v>11/11中午12：00以前/科辦</v>
      </c>
      <c r="J89" s="119"/>
      <c r="K89" s="113" t="str">
        <f t="shared" si="2"/>
        <v>基本電學實習一下必3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>
      <c r="A90" s="109" t="s">
        <v>242</v>
      </c>
      <c r="B90" s="109" t="s">
        <v>246</v>
      </c>
      <c r="C90" s="109" t="s">
        <v>247</v>
      </c>
      <c r="D90" s="109" t="s">
        <v>245</v>
      </c>
      <c r="E90" s="109" t="s">
        <v>33</v>
      </c>
      <c r="F90" s="109" t="s">
        <v>9</v>
      </c>
      <c r="G90" s="109" t="s">
        <v>22</v>
      </c>
      <c r="H90" s="115">
        <v>2</v>
      </c>
      <c r="I90" s="118" t="str">
        <f>VLOOKUP(K90,職科開課!$A$2:$J$125,9,FALSE)</f>
        <v>11/11早上8點~12點 A301</v>
      </c>
      <c r="J90" s="119"/>
      <c r="K90" s="113" t="str">
        <f t="shared" si="2"/>
        <v>英文一下必2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>
      <c r="A91" s="109" t="s">
        <v>242</v>
      </c>
      <c r="B91" s="109" t="s">
        <v>246</v>
      </c>
      <c r="C91" s="109" t="s">
        <v>247</v>
      </c>
      <c r="D91" s="109" t="s">
        <v>245</v>
      </c>
      <c r="E91" s="109" t="s">
        <v>33</v>
      </c>
      <c r="F91" s="109" t="s">
        <v>9</v>
      </c>
      <c r="G91" s="109" t="s">
        <v>16</v>
      </c>
      <c r="H91" s="115">
        <v>4</v>
      </c>
      <c r="I91" s="118" t="str">
        <f>VLOOKUP(K91,職科開課!$A$2:$J$125,9,FALSE)</f>
        <v>專班</v>
      </c>
      <c r="J91" s="120" t="s">
        <v>120</v>
      </c>
      <c r="K91" s="113" t="str">
        <f t="shared" si="2"/>
        <v>數學一下必4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>
      <c r="A92" s="109" t="s">
        <v>242</v>
      </c>
      <c r="B92" s="109" t="s">
        <v>246</v>
      </c>
      <c r="C92" s="109" t="s">
        <v>247</v>
      </c>
      <c r="D92" s="109" t="s">
        <v>245</v>
      </c>
      <c r="E92" s="109" t="s">
        <v>33</v>
      </c>
      <c r="F92" s="109" t="s">
        <v>9</v>
      </c>
      <c r="G92" s="109" t="s">
        <v>72</v>
      </c>
      <c r="H92" s="115">
        <v>1</v>
      </c>
      <c r="I92" s="118" t="str">
        <f>VLOOKUP(K92,職科開課!$A$2:$J$125,9,FALSE)</f>
        <v>2020/11/3下午1:00於汽三乙班</v>
      </c>
      <c r="J92" s="119"/>
      <c r="K92" s="113" t="str">
        <f t="shared" si="2"/>
        <v>健康與護理一下必1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>
      <c r="A93" s="109" t="s">
        <v>242</v>
      </c>
      <c r="B93" s="109" t="s">
        <v>246</v>
      </c>
      <c r="C93" s="109" t="s">
        <v>247</v>
      </c>
      <c r="D93" s="109" t="s">
        <v>245</v>
      </c>
      <c r="E93" s="109" t="s">
        <v>33</v>
      </c>
      <c r="F93" s="109" t="s">
        <v>9</v>
      </c>
      <c r="G93" s="109" t="s">
        <v>75</v>
      </c>
      <c r="H93" s="115">
        <v>3</v>
      </c>
      <c r="I93" s="118" t="str">
        <f>VLOOKUP(K93,職科開課!$A$2:$J$125,9,FALSE)</f>
        <v>11/11中午12：00以前/科辦</v>
      </c>
      <c r="J93" s="119"/>
      <c r="K93" s="113" t="str">
        <f t="shared" ref="K93:K156" si="3">G93&amp;E93&amp;F93&amp;H93</f>
        <v>基本電學實習一下必3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>
      <c r="A94" s="109" t="s">
        <v>242</v>
      </c>
      <c r="B94" s="109" t="s">
        <v>246</v>
      </c>
      <c r="C94" s="109" t="s">
        <v>247</v>
      </c>
      <c r="D94" s="109" t="s">
        <v>245</v>
      </c>
      <c r="E94" s="109" t="s">
        <v>33</v>
      </c>
      <c r="F94" s="109" t="s">
        <v>9</v>
      </c>
      <c r="G94" s="109" t="s">
        <v>114</v>
      </c>
      <c r="H94" s="115">
        <v>3</v>
      </c>
      <c r="I94" s="118" t="str">
        <f>VLOOKUP(K94,職科開課!$A$2:$J$125,9,FALSE)</f>
        <v>11/11中午12：00以前/科辦</v>
      </c>
      <c r="J94" s="119"/>
      <c r="K94" s="113" t="str">
        <f t="shared" si="3"/>
        <v>基本電學II一下必3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>
      <c r="A95" s="109" t="s">
        <v>242</v>
      </c>
      <c r="B95" s="109" t="s">
        <v>246</v>
      </c>
      <c r="C95" s="109" t="s">
        <v>247</v>
      </c>
      <c r="D95" s="109" t="s">
        <v>245</v>
      </c>
      <c r="E95" s="109" t="s">
        <v>33</v>
      </c>
      <c r="F95" s="109" t="s">
        <v>36</v>
      </c>
      <c r="G95" s="109" t="s">
        <v>115</v>
      </c>
      <c r="H95" s="115">
        <v>2</v>
      </c>
      <c r="I95" s="118" t="str">
        <f>VLOOKUP(K95,職科開課!$A$2:$J$125,9,FALSE)</f>
        <v>11/11中午12：00以前/科辦</v>
      </c>
      <c r="J95" s="119"/>
      <c r="K95" s="113" t="str">
        <f t="shared" si="3"/>
        <v>基本線性電路II一下選2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>
      <c r="A96" s="109" t="s">
        <v>242</v>
      </c>
      <c r="B96" s="109" t="s">
        <v>246</v>
      </c>
      <c r="C96" s="109" t="s">
        <v>247</v>
      </c>
      <c r="D96" s="109" t="s">
        <v>245</v>
      </c>
      <c r="E96" s="109" t="s">
        <v>33</v>
      </c>
      <c r="F96" s="109" t="s">
        <v>36</v>
      </c>
      <c r="G96" s="109" t="s">
        <v>128</v>
      </c>
      <c r="H96" s="115">
        <v>3</v>
      </c>
      <c r="I96" s="118" t="str">
        <f>VLOOKUP(K96,職科開課!$A$2:$J$125,9,FALSE)</f>
        <v>11/11中午12：00以前/科辦</v>
      </c>
      <c r="J96" s="119"/>
      <c r="K96" s="113" t="str">
        <f t="shared" si="3"/>
        <v>網路程式設計實習一下選3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>
      <c r="A97" s="109" t="s">
        <v>242</v>
      </c>
      <c r="B97" s="109" t="s">
        <v>248</v>
      </c>
      <c r="C97" s="109" t="s">
        <v>249</v>
      </c>
      <c r="D97" s="109" t="s">
        <v>245</v>
      </c>
      <c r="E97" s="109" t="s">
        <v>33</v>
      </c>
      <c r="F97" s="109" t="s">
        <v>9</v>
      </c>
      <c r="G97" s="109" t="s">
        <v>16</v>
      </c>
      <c r="H97" s="115">
        <v>4</v>
      </c>
      <c r="I97" s="118" t="str">
        <f>VLOOKUP(K97,職科開課!$A$2:$J$125,9,FALSE)</f>
        <v>專班</v>
      </c>
      <c r="J97" s="120" t="s">
        <v>120</v>
      </c>
      <c r="K97" s="113" t="str">
        <f t="shared" si="3"/>
        <v>數學一下必4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>
      <c r="A98" s="109" t="s">
        <v>242</v>
      </c>
      <c r="B98" s="109" t="s">
        <v>248</v>
      </c>
      <c r="C98" s="109" t="s">
        <v>249</v>
      </c>
      <c r="D98" s="109" t="s">
        <v>245</v>
      </c>
      <c r="E98" s="109" t="s">
        <v>33</v>
      </c>
      <c r="F98" s="109" t="s">
        <v>9</v>
      </c>
      <c r="G98" s="109" t="s">
        <v>114</v>
      </c>
      <c r="H98" s="115">
        <v>3</v>
      </c>
      <c r="I98" s="118" t="str">
        <f>VLOOKUP(K98,職科開課!$A$2:$J$125,9,FALSE)</f>
        <v>11/11中午12：00以前/科辦</v>
      </c>
      <c r="J98" s="119"/>
      <c r="K98" s="113" t="str">
        <f t="shared" si="3"/>
        <v>基本電學II一下必3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>
      <c r="A99" s="109" t="s">
        <v>242</v>
      </c>
      <c r="B99" s="109" t="s">
        <v>294</v>
      </c>
      <c r="C99" s="109" t="s">
        <v>295</v>
      </c>
      <c r="D99" s="109" t="s">
        <v>245</v>
      </c>
      <c r="E99" s="109" t="s">
        <v>33</v>
      </c>
      <c r="F99" s="109" t="s">
        <v>9</v>
      </c>
      <c r="G99" s="109" t="s">
        <v>22</v>
      </c>
      <c r="H99" s="115">
        <v>2</v>
      </c>
      <c r="I99" s="118" t="str">
        <f>VLOOKUP(K99,職科開課!$A$2:$J$125,9,FALSE)</f>
        <v>11/11早上8點~12點 A301</v>
      </c>
      <c r="J99" s="119"/>
      <c r="K99" s="113" t="str">
        <f t="shared" si="3"/>
        <v>英文一下必2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>
      <c r="A100" s="109" t="s">
        <v>242</v>
      </c>
      <c r="B100" s="109" t="s">
        <v>294</v>
      </c>
      <c r="C100" s="109" t="s">
        <v>295</v>
      </c>
      <c r="D100" s="109" t="s">
        <v>245</v>
      </c>
      <c r="E100" s="109" t="s">
        <v>33</v>
      </c>
      <c r="F100" s="109" t="s">
        <v>9</v>
      </c>
      <c r="G100" s="109" t="s">
        <v>16</v>
      </c>
      <c r="H100" s="115">
        <v>4</v>
      </c>
      <c r="I100" s="118" t="str">
        <f>VLOOKUP(K100,職科開課!$A$2:$J$125,9,FALSE)</f>
        <v>專班</v>
      </c>
      <c r="J100" s="120" t="s">
        <v>120</v>
      </c>
      <c r="K100" s="113" t="str">
        <f t="shared" si="3"/>
        <v>數學一下必4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>
      <c r="A101" s="109" t="s">
        <v>242</v>
      </c>
      <c r="B101" s="109" t="s">
        <v>269</v>
      </c>
      <c r="C101" s="109" t="s">
        <v>270</v>
      </c>
      <c r="D101" s="109" t="s">
        <v>245</v>
      </c>
      <c r="E101" s="109" t="s">
        <v>33</v>
      </c>
      <c r="F101" s="109" t="s">
        <v>9</v>
      </c>
      <c r="G101" s="109" t="s">
        <v>75</v>
      </c>
      <c r="H101" s="115">
        <v>3</v>
      </c>
      <c r="I101" s="118" t="str">
        <f>VLOOKUP(K101,職科開課!$A$2:$J$125,9,FALSE)</f>
        <v>11/11中午12：00以前/科辦</v>
      </c>
      <c r="J101" s="119"/>
      <c r="K101" s="113" t="str">
        <f t="shared" si="3"/>
        <v>基本電學實習一下必3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>
      <c r="A102" s="109" t="s">
        <v>242</v>
      </c>
      <c r="B102" s="109" t="s">
        <v>250</v>
      </c>
      <c r="C102" s="109" t="s">
        <v>251</v>
      </c>
      <c r="D102" s="109" t="s">
        <v>245</v>
      </c>
      <c r="E102" s="109" t="s">
        <v>33</v>
      </c>
      <c r="F102" s="109" t="s">
        <v>9</v>
      </c>
      <c r="G102" s="109" t="s">
        <v>16</v>
      </c>
      <c r="H102" s="115">
        <v>4</v>
      </c>
      <c r="I102" s="118" t="str">
        <f>VLOOKUP(K102,職科開課!$A$2:$J$125,9,FALSE)</f>
        <v>專班</v>
      </c>
      <c r="J102" s="120" t="s">
        <v>120</v>
      </c>
      <c r="K102" s="113" t="str">
        <f t="shared" si="3"/>
        <v>數學一下必4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>
      <c r="A103" s="109" t="s">
        <v>242</v>
      </c>
      <c r="B103" s="109" t="s">
        <v>250</v>
      </c>
      <c r="C103" s="109" t="s">
        <v>251</v>
      </c>
      <c r="D103" s="109" t="s">
        <v>245</v>
      </c>
      <c r="E103" s="109" t="s">
        <v>33</v>
      </c>
      <c r="F103" s="109" t="s">
        <v>9</v>
      </c>
      <c r="G103" s="109" t="s">
        <v>75</v>
      </c>
      <c r="H103" s="115">
        <v>3</v>
      </c>
      <c r="I103" s="118" t="str">
        <f>VLOOKUP(K103,職科開課!$A$2:$J$125,9,FALSE)</f>
        <v>11/11中午12：00以前/科辦</v>
      </c>
      <c r="J103" s="119"/>
      <c r="K103" s="113" t="str">
        <f t="shared" si="3"/>
        <v>基本電學實習一下必3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>
      <c r="A104" s="109" t="s">
        <v>242</v>
      </c>
      <c r="B104" s="109" t="s">
        <v>250</v>
      </c>
      <c r="C104" s="109" t="s">
        <v>251</v>
      </c>
      <c r="D104" s="109" t="s">
        <v>245</v>
      </c>
      <c r="E104" s="109" t="s">
        <v>33</v>
      </c>
      <c r="F104" s="109" t="s">
        <v>9</v>
      </c>
      <c r="G104" s="109" t="s">
        <v>114</v>
      </c>
      <c r="H104" s="115">
        <v>3</v>
      </c>
      <c r="I104" s="118" t="str">
        <f>VLOOKUP(K104,職科開課!$A$2:$J$125,9,FALSE)</f>
        <v>11/11中午12：00以前/科辦</v>
      </c>
      <c r="J104" s="119"/>
      <c r="K104" s="113" t="str">
        <f t="shared" si="3"/>
        <v>基本電學II一下必3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>
      <c r="A105" s="109" t="s">
        <v>242</v>
      </c>
      <c r="B105" s="109" t="s">
        <v>296</v>
      </c>
      <c r="C105" s="109" t="s">
        <v>297</v>
      </c>
      <c r="D105" s="109" t="s">
        <v>245</v>
      </c>
      <c r="E105" s="109" t="s">
        <v>33</v>
      </c>
      <c r="F105" s="109" t="s">
        <v>36</v>
      </c>
      <c r="G105" s="109" t="s">
        <v>128</v>
      </c>
      <c r="H105" s="115">
        <v>3</v>
      </c>
      <c r="I105" s="118" t="str">
        <f>VLOOKUP(K105,職科開課!$A$2:$J$125,9,FALSE)</f>
        <v>11/11中午12：00以前/科辦</v>
      </c>
      <c r="J105" s="119"/>
      <c r="K105" s="113" t="str">
        <f t="shared" si="3"/>
        <v>網路程式設計實習一下選3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>
      <c r="A106" s="109" t="s">
        <v>242</v>
      </c>
      <c r="B106" s="109" t="s">
        <v>298</v>
      </c>
      <c r="C106" s="109" t="s">
        <v>299</v>
      </c>
      <c r="D106" s="109" t="s">
        <v>245</v>
      </c>
      <c r="E106" s="109" t="s">
        <v>33</v>
      </c>
      <c r="F106" s="109" t="s">
        <v>9</v>
      </c>
      <c r="G106" s="109" t="s">
        <v>75</v>
      </c>
      <c r="H106" s="115">
        <v>3</v>
      </c>
      <c r="I106" s="118" t="str">
        <f>VLOOKUP(K106,職科開課!$A$2:$J$125,9,FALSE)</f>
        <v>11/11中午12：00以前/科辦</v>
      </c>
      <c r="J106" s="119"/>
      <c r="K106" s="113" t="str">
        <f t="shared" si="3"/>
        <v>基本電學實習一下必3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>
      <c r="A107" s="109" t="s">
        <v>242</v>
      </c>
      <c r="B107" s="109" t="s">
        <v>298</v>
      </c>
      <c r="C107" s="109" t="s">
        <v>299</v>
      </c>
      <c r="D107" s="109" t="s">
        <v>245</v>
      </c>
      <c r="E107" s="109" t="s">
        <v>33</v>
      </c>
      <c r="F107" s="109" t="s">
        <v>36</v>
      </c>
      <c r="G107" s="109" t="s">
        <v>128</v>
      </c>
      <c r="H107" s="115">
        <v>3</v>
      </c>
      <c r="I107" s="118" t="str">
        <f>VLOOKUP(K107,職科開課!$A$2:$J$125,9,FALSE)</f>
        <v>11/11中午12：00以前/科辦</v>
      </c>
      <c r="J107" s="119"/>
      <c r="K107" s="113" t="str">
        <f t="shared" si="3"/>
        <v>網路程式設計實習一下選3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>
      <c r="A108" s="109" t="s">
        <v>242</v>
      </c>
      <c r="B108" s="109" t="s">
        <v>252</v>
      </c>
      <c r="C108" s="109" t="s">
        <v>253</v>
      </c>
      <c r="D108" s="109" t="s">
        <v>245</v>
      </c>
      <c r="E108" s="109" t="s">
        <v>33</v>
      </c>
      <c r="F108" s="109" t="s">
        <v>9</v>
      </c>
      <c r="G108" s="109" t="s">
        <v>24</v>
      </c>
      <c r="H108" s="115">
        <v>3</v>
      </c>
      <c r="I108" s="118" t="str">
        <f>VLOOKUP(K108,職科開課!$A$2:$J$125,9,FALSE)</f>
        <v>11/03  早上10點  B201</v>
      </c>
      <c r="J108" s="119"/>
      <c r="K108" s="113" t="str">
        <f t="shared" si="3"/>
        <v>國文一下必3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>
      <c r="A109" s="109" t="s">
        <v>242</v>
      </c>
      <c r="B109" s="109" t="s">
        <v>252</v>
      </c>
      <c r="C109" s="109" t="s">
        <v>253</v>
      </c>
      <c r="D109" s="109" t="s">
        <v>245</v>
      </c>
      <c r="E109" s="109" t="s">
        <v>33</v>
      </c>
      <c r="F109" s="109" t="s">
        <v>9</v>
      </c>
      <c r="G109" s="109" t="s">
        <v>16</v>
      </c>
      <c r="H109" s="115">
        <v>4</v>
      </c>
      <c r="I109" s="118" t="str">
        <f>VLOOKUP(K109,職科開課!$A$2:$J$125,9,FALSE)</f>
        <v>專班</v>
      </c>
      <c r="J109" s="120" t="s">
        <v>120</v>
      </c>
      <c r="K109" s="113" t="str">
        <f t="shared" si="3"/>
        <v>數學一下必4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>
      <c r="A110" s="109" t="s">
        <v>242</v>
      </c>
      <c r="B110" s="109" t="s">
        <v>300</v>
      </c>
      <c r="C110" s="109" t="s">
        <v>301</v>
      </c>
      <c r="D110" s="109" t="s">
        <v>245</v>
      </c>
      <c r="E110" s="109" t="s">
        <v>33</v>
      </c>
      <c r="F110" s="109" t="s">
        <v>9</v>
      </c>
      <c r="G110" s="109" t="s">
        <v>16</v>
      </c>
      <c r="H110" s="115">
        <v>4</v>
      </c>
      <c r="I110" s="118" t="str">
        <f>VLOOKUP(K110,職科開課!$A$2:$J$125,9,FALSE)</f>
        <v>專班</v>
      </c>
      <c r="J110" s="120" t="s">
        <v>120</v>
      </c>
      <c r="K110" s="113" t="str">
        <f t="shared" si="3"/>
        <v>數學一下必4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>
      <c r="A111" s="109" t="s">
        <v>242</v>
      </c>
      <c r="B111" s="109" t="s">
        <v>300</v>
      </c>
      <c r="C111" s="109" t="s">
        <v>301</v>
      </c>
      <c r="D111" s="109" t="s">
        <v>245</v>
      </c>
      <c r="E111" s="109" t="s">
        <v>33</v>
      </c>
      <c r="F111" s="109" t="s">
        <v>36</v>
      </c>
      <c r="G111" s="109" t="s">
        <v>128</v>
      </c>
      <c r="H111" s="115">
        <v>3</v>
      </c>
      <c r="I111" s="118" t="str">
        <f>VLOOKUP(K111,職科開課!$A$2:$J$125,9,FALSE)</f>
        <v>11/11中午12：00以前/科辦</v>
      </c>
      <c r="J111" s="119"/>
      <c r="K111" s="113" t="str">
        <f t="shared" si="3"/>
        <v>網路程式設計實習一下選3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>
      <c r="A112" s="109" t="s">
        <v>254</v>
      </c>
      <c r="B112" s="109" t="s">
        <v>255</v>
      </c>
      <c r="C112" s="109" t="s">
        <v>256</v>
      </c>
      <c r="D112" s="109" t="s">
        <v>148</v>
      </c>
      <c r="E112" s="109" t="s">
        <v>33</v>
      </c>
      <c r="F112" s="109" t="s">
        <v>9</v>
      </c>
      <c r="G112" s="109" t="s">
        <v>24</v>
      </c>
      <c r="H112" s="115">
        <v>3</v>
      </c>
      <c r="I112" s="118" t="str">
        <f>VLOOKUP(K112,職科開課!$A$2:$J$125,9,FALSE)</f>
        <v>11/03  早上10點  B201</v>
      </c>
      <c r="J112" s="119"/>
      <c r="K112" s="113" t="str">
        <f t="shared" si="3"/>
        <v>國文一下必3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>
      <c r="A113" s="109" t="s">
        <v>254</v>
      </c>
      <c r="B113" s="109" t="s">
        <v>255</v>
      </c>
      <c r="C113" s="109" t="s">
        <v>256</v>
      </c>
      <c r="D113" s="109" t="s">
        <v>148</v>
      </c>
      <c r="E113" s="109" t="s">
        <v>33</v>
      </c>
      <c r="F113" s="109" t="s">
        <v>9</v>
      </c>
      <c r="G113" s="109" t="s">
        <v>51</v>
      </c>
      <c r="H113" s="115">
        <v>2</v>
      </c>
      <c r="I113" s="118" t="str">
        <f>VLOOKUP(K113,職科開課!$A$2:$J$125,9,FALSE)</f>
        <v>專班</v>
      </c>
      <c r="J113" s="120" t="s">
        <v>120</v>
      </c>
      <c r="K113" s="113" t="str">
        <f t="shared" si="3"/>
        <v>體育一下必2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>
      <c r="A114" s="109" t="s">
        <v>254</v>
      </c>
      <c r="B114" s="109" t="s">
        <v>302</v>
      </c>
      <c r="C114" s="109" t="s">
        <v>303</v>
      </c>
      <c r="D114" s="109" t="s">
        <v>148</v>
      </c>
      <c r="E114" s="109" t="s">
        <v>33</v>
      </c>
      <c r="F114" s="109" t="s">
        <v>9</v>
      </c>
      <c r="G114" s="109" t="s">
        <v>24</v>
      </c>
      <c r="H114" s="115">
        <v>3</v>
      </c>
      <c r="I114" s="118" t="str">
        <f>VLOOKUP(K114,職科開課!$A$2:$J$125,9,FALSE)</f>
        <v>11/03  早上10點  B201</v>
      </c>
      <c r="J114" s="119"/>
      <c r="K114" s="113" t="str">
        <f t="shared" si="3"/>
        <v>國文一下必3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>
      <c r="A115" s="109" t="s">
        <v>212</v>
      </c>
      <c r="B115" s="109" t="s">
        <v>213</v>
      </c>
      <c r="C115" s="109" t="s">
        <v>214</v>
      </c>
      <c r="D115" s="109" t="s">
        <v>155</v>
      </c>
      <c r="E115" s="109" t="s">
        <v>33</v>
      </c>
      <c r="F115" s="109" t="s">
        <v>9</v>
      </c>
      <c r="G115" s="109" t="s">
        <v>68</v>
      </c>
      <c r="H115" s="115">
        <v>1</v>
      </c>
      <c r="I115" s="118" t="str">
        <f>VLOOKUP(K115,職科開課!$A$2:$J$125,9,FALSE)</f>
        <v>11/11中午12：00以前/教務處</v>
      </c>
      <c r="J115" s="119"/>
      <c r="K115" s="113" t="str">
        <f t="shared" si="3"/>
        <v>計算機概論一下必1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>
      <c r="A116" s="109" t="s">
        <v>221</v>
      </c>
      <c r="B116" s="109" t="s">
        <v>304</v>
      </c>
      <c r="C116" s="109" t="s">
        <v>305</v>
      </c>
      <c r="D116" s="109" t="s">
        <v>91</v>
      </c>
      <c r="E116" s="109" t="s">
        <v>33</v>
      </c>
      <c r="F116" s="109" t="s">
        <v>9</v>
      </c>
      <c r="G116" s="109" t="s">
        <v>16</v>
      </c>
      <c r="H116" s="115">
        <v>3</v>
      </c>
      <c r="I116" s="118" t="str">
        <f>VLOOKUP(K116,職科開課!$A$2:$J$125,9,FALSE)</f>
        <v>11/05(四)中午12點以前到教務處</v>
      </c>
      <c r="J116" s="119"/>
      <c r="K116" s="113" t="str">
        <f t="shared" si="3"/>
        <v>數學一下必3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>
      <c r="A117" s="109" t="s">
        <v>212</v>
      </c>
      <c r="B117" s="109" t="s">
        <v>306</v>
      </c>
      <c r="C117" s="109" t="s">
        <v>307</v>
      </c>
      <c r="D117" s="109" t="s">
        <v>155</v>
      </c>
      <c r="E117" s="109" t="s">
        <v>33</v>
      </c>
      <c r="F117" s="109" t="s">
        <v>9</v>
      </c>
      <c r="G117" s="109" t="s">
        <v>16</v>
      </c>
      <c r="H117" s="115">
        <v>3</v>
      </c>
      <c r="I117" s="118" t="str">
        <f>VLOOKUP(K117,職科開課!$A$2:$J$125,9,FALSE)</f>
        <v>11/05(四)中午12點以前到教務處</v>
      </c>
      <c r="J117" s="119"/>
      <c r="K117" s="113" t="str">
        <f t="shared" si="3"/>
        <v>數學一下必3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>
      <c r="A118" s="109" t="s">
        <v>221</v>
      </c>
      <c r="B118" s="109" t="s">
        <v>275</v>
      </c>
      <c r="C118" s="109" t="s">
        <v>276</v>
      </c>
      <c r="D118" s="109" t="s">
        <v>91</v>
      </c>
      <c r="E118" s="109" t="s">
        <v>33</v>
      </c>
      <c r="F118" s="109" t="s">
        <v>9</v>
      </c>
      <c r="G118" s="109" t="s">
        <v>24</v>
      </c>
      <c r="H118" s="115">
        <v>3</v>
      </c>
      <c r="I118" s="118" t="str">
        <f>VLOOKUP(K118,職科開課!$A$2:$J$125,9,FALSE)</f>
        <v>11/03  早上10點  B201</v>
      </c>
      <c r="J118" s="119"/>
      <c r="K118" s="113" t="str">
        <f t="shared" si="3"/>
        <v>國文一下必3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>
      <c r="A119" s="109" t="s">
        <v>221</v>
      </c>
      <c r="B119" s="109" t="s">
        <v>308</v>
      </c>
      <c r="C119" s="109" t="s">
        <v>309</v>
      </c>
      <c r="D119" s="109" t="s">
        <v>91</v>
      </c>
      <c r="E119" s="109" t="s">
        <v>33</v>
      </c>
      <c r="F119" s="109" t="s">
        <v>9</v>
      </c>
      <c r="G119" s="109" t="s">
        <v>86</v>
      </c>
      <c r="H119" s="115">
        <v>2</v>
      </c>
      <c r="I119" s="118" t="str">
        <f>VLOOKUP(K119,職科開課!$A$2:$J$125,9,FALSE)</f>
        <v>11/6(五)8點-12點餐飲科辦</v>
      </c>
      <c r="J119" s="119"/>
      <c r="K119" s="113" t="str">
        <f t="shared" si="3"/>
        <v>餐旅概論一下必2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>
      <c r="A120" s="109" t="s">
        <v>212</v>
      </c>
      <c r="B120" s="109" t="s">
        <v>310</v>
      </c>
      <c r="C120" s="109" t="s">
        <v>311</v>
      </c>
      <c r="D120" s="109" t="s">
        <v>155</v>
      </c>
      <c r="E120" s="109" t="s">
        <v>33</v>
      </c>
      <c r="F120" s="109" t="s">
        <v>9</v>
      </c>
      <c r="G120" s="109" t="s">
        <v>68</v>
      </c>
      <c r="H120" s="115">
        <v>1</v>
      </c>
      <c r="I120" s="118" t="str">
        <f>VLOOKUP(K120,職科開課!$A$2:$J$125,9,FALSE)</f>
        <v>11/11中午12：00以前/教務處</v>
      </c>
      <c r="J120" s="119"/>
      <c r="K120" s="113" t="str">
        <f t="shared" si="3"/>
        <v>計算機概論一下必1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>
      <c r="A121" s="109" t="s">
        <v>212</v>
      </c>
      <c r="B121" s="109" t="s">
        <v>310</v>
      </c>
      <c r="C121" s="109" t="s">
        <v>311</v>
      </c>
      <c r="D121" s="109" t="s">
        <v>155</v>
      </c>
      <c r="E121" s="109" t="s">
        <v>33</v>
      </c>
      <c r="F121" s="109" t="s">
        <v>9</v>
      </c>
      <c r="G121" s="109" t="s">
        <v>86</v>
      </c>
      <c r="H121" s="115">
        <v>2</v>
      </c>
      <c r="I121" s="118" t="str">
        <f>VLOOKUP(K121,職科開課!$A$2:$J$125,9,FALSE)</f>
        <v>11/6(五)8點-12點餐飲科辦</v>
      </c>
      <c r="J121" s="119"/>
      <c r="K121" s="113" t="str">
        <f t="shared" si="3"/>
        <v>餐旅概論一下必2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>
      <c r="A122" s="109" t="s">
        <v>212</v>
      </c>
      <c r="B122" s="109" t="s">
        <v>312</v>
      </c>
      <c r="C122" s="109" t="s">
        <v>313</v>
      </c>
      <c r="D122" s="109" t="s">
        <v>155</v>
      </c>
      <c r="E122" s="109" t="s">
        <v>33</v>
      </c>
      <c r="F122" s="109" t="s">
        <v>9</v>
      </c>
      <c r="G122" s="109" t="s">
        <v>86</v>
      </c>
      <c r="H122" s="115">
        <v>2</v>
      </c>
      <c r="I122" s="118" t="str">
        <f>VLOOKUP(K122,職科開課!$A$2:$J$125,9,FALSE)</f>
        <v>11/6(五)8點-12點餐飲科辦</v>
      </c>
      <c r="J122" s="119"/>
      <c r="K122" s="113" t="str">
        <f t="shared" si="3"/>
        <v>餐旅概論一下必2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>
      <c r="A123" s="109" t="s">
        <v>212</v>
      </c>
      <c r="B123" s="109" t="s">
        <v>257</v>
      </c>
      <c r="C123" s="109" t="s">
        <v>258</v>
      </c>
      <c r="D123" s="109" t="s">
        <v>155</v>
      </c>
      <c r="E123" s="109" t="s">
        <v>33</v>
      </c>
      <c r="F123" s="109" t="s">
        <v>9</v>
      </c>
      <c r="G123" s="109" t="s">
        <v>22</v>
      </c>
      <c r="H123" s="115">
        <v>2</v>
      </c>
      <c r="I123" s="118" t="str">
        <f>VLOOKUP(K123,職科開課!$A$2:$J$125,9,FALSE)</f>
        <v>11/11早上8點~12點 A301</v>
      </c>
      <c r="J123" s="119"/>
      <c r="K123" s="113" t="str">
        <f t="shared" si="3"/>
        <v>英文一下必2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>
      <c r="A124" s="109" t="s">
        <v>212</v>
      </c>
      <c r="B124" s="109" t="s">
        <v>257</v>
      </c>
      <c r="C124" s="109" t="s">
        <v>258</v>
      </c>
      <c r="D124" s="109" t="s">
        <v>155</v>
      </c>
      <c r="E124" s="109" t="s">
        <v>33</v>
      </c>
      <c r="F124" s="109" t="s">
        <v>9</v>
      </c>
      <c r="G124" s="109" t="s">
        <v>68</v>
      </c>
      <c r="H124" s="115">
        <v>1</v>
      </c>
      <c r="I124" s="118" t="str">
        <f>VLOOKUP(K124,職科開課!$A$2:$J$125,9,FALSE)</f>
        <v>11/11中午12：00以前/教務處</v>
      </c>
      <c r="J124" s="119"/>
      <c r="K124" s="113" t="str">
        <f t="shared" si="3"/>
        <v>計算機概論一下必1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>
      <c r="A125" s="109" t="s">
        <v>212</v>
      </c>
      <c r="B125" s="109" t="s">
        <v>257</v>
      </c>
      <c r="C125" s="109" t="s">
        <v>258</v>
      </c>
      <c r="D125" s="109" t="s">
        <v>155</v>
      </c>
      <c r="E125" s="109" t="s">
        <v>33</v>
      </c>
      <c r="F125" s="109" t="s">
        <v>9</v>
      </c>
      <c r="G125" s="109" t="s">
        <v>86</v>
      </c>
      <c r="H125" s="115">
        <v>2</v>
      </c>
      <c r="I125" s="118" t="str">
        <f>VLOOKUP(K125,職科開課!$A$2:$J$125,9,FALSE)</f>
        <v>11/6(五)8點-12點餐飲科辦</v>
      </c>
      <c r="J125" s="119"/>
      <c r="K125" s="113" t="str">
        <f t="shared" si="3"/>
        <v>餐旅概論一下必2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>
      <c r="A126" s="109" t="s">
        <v>212</v>
      </c>
      <c r="B126" s="109" t="s">
        <v>314</v>
      </c>
      <c r="C126" s="109" t="s">
        <v>315</v>
      </c>
      <c r="D126" s="109" t="s">
        <v>155</v>
      </c>
      <c r="E126" s="109" t="s">
        <v>33</v>
      </c>
      <c r="F126" s="109" t="s">
        <v>9</v>
      </c>
      <c r="G126" s="109" t="s">
        <v>22</v>
      </c>
      <c r="H126" s="115">
        <v>2</v>
      </c>
      <c r="I126" s="118" t="str">
        <f>VLOOKUP(K126,職科開課!$A$2:$J$125,9,FALSE)</f>
        <v>11/11早上8點~12點 A301</v>
      </c>
      <c r="J126" s="119"/>
      <c r="K126" s="113" t="str">
        <f t="shared" si="3"/>
        <v>英文一下必2</v>
      </c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>
      <c r="A127" s="109" t="s">
        <v>212</v>
      </c>
      <c r="B127" s="109" t="s">
        <v>314</v>
      </c>
      <c r="C127" s="109" t="s">
        <v>315</v>
      </c>
      <c r="D127" s="109" t="s">
        <v>155</v>
      </c>
      <c r="E127" s="109" t="s">
        <v>33</v>
      </c>
      <c r="F127" s="109" t="s">
        <v>9</v>
      </c>
      <c r="G127" s="109" t="s">
        <v>12</v>
      </c>
      <c r="H127" s="115">
        <v>1</v>
      </c>
      <c r="I127" s="118" t="str">
        <f>VLOOKUP(K127,職科開課!$A$2:$J$125,9,FALSE)</f>
        <v>11/11放學16:00~17:00至汽二乙教室(A203)</v>
      </c>
      <c r="J127" s="119"/>
      <c r="K127" s="113" t="str">
        <f t="shared" si="3"/>
        <v>基礎生物一下必1</v>
      </c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>
      <c r="A128" s="109" t="s">
        <v>212</v>
      </c>
      <c r="B128" s="109" t="s">
        <v>314</v>
      </c>
      <c r="C128" s="109" t="s">
        <v>315</v>
      </c>
      <c r="D128" s="109" t="s">
        <v>155</v>
      </c>
      <c r="E128" s="109" t="s">
        <v>33</v>
      </c>
      <c r="F128" s="109" t="s">
        <v>9</v>
      </c>
      <c r="G128" s="109" t="s">
        <v>68</v>
      </c>
      <c r="H128" s="115">
        <v>1</v>
      </c>
      <c r="I128" s="118" t="str">
        <f>VLOOKUP(K128,職科開課!$A$2:$J$125,9,FALSE)</f>
        <v>11/11中午12：00以前/教務處</v>
      </c>
      <c r="J128" s="119"/>
      <c r="K128" s="113" t="str">
        <f t="shared" si="3"/>
        <v>計算機概論一下必1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>
      <c r="A129" s="109" t="s">
        <v>212</v>
      </c>
      <c r="B129" s="109" t="s">
        <v>314</v>
      </c>
      <c r="C129" s="109" t="s">
        <v>315</v>
      </c>
      <c r="D129" s="109" t="s">
        <v>155</v>
      </c>
      <c r="E129" s="109" t="s">
        <v>33</v>
      </c>
      <c r="F129" s="109" t="s">
        <v>9</v>
      </c>
      <c r="G129" s="109" t="s">
        <v>51</v>
      </c>
      <c r="H129" s="115">
        <v>2</v>
      </c>
      <c r="I129" s="118" t="str">
        <f>VLOOKUP(K129,職科開課!$A$2:$J$125,9,FALSE)</f>
        <v>專班</v>
      </c>
      <c r="J129" s="120" t="s">
        <v>120</v>
      </c>
      <c r="K129" s="113" t="str">
        <f t="shared" si="3"/>
        <v>體育一下必2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>
      <c r="A130" s="109" t="s">
        <v>242</v>
      </c>
      <c r="B130" s="109" t="s">
        <v>269</v>
      </c>
      <c r="C130" s="109" t="s">
        <v>270</v>
      </c>
      <c r="D130" s="109" t="s">
        <v>245</v>
      </c>
      <c r="E130" s="109" t="s">
        <v>33</v>
      </c>
      <c r="F130" s="109" t="s">
        <v>9</v>
      </c>
      <c r="G130" s="109" t="s">
        <v>16</v>
      </c>
      <c r="H130" s="115">
        <v>4</v>
      </c>
      <c r="I130" s="118" t="str">
        <f>VLOOKUP(K130,職科開課!$A$2:$J$125,9,FALSE)</f>
        <v>專班</v>
      </c>
      <c r="J130" s="120" t="s">
        <v>120</v>
      </c>
      <c r="K130" s="113" t="str">
        <f t="shared" si="3"/>
        <v>數學一下必4</v>
      </c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>
      <c r="A131" s="109" t="s">
        <v>221</v>
      </c>
      <c r="B131" s="109" t="s">
        <v>316</v>
      </c>
      <c r="C131" s="109" t="s">
        <v>317</v>
      </c>
      <c r="D131" s="109" t="s">
        <v>91</v>
      </c>
      <c r="E131" s="109" t="s">
        <v>33</v>
      </c>
      <c r="F131" s="109" t="s">
        <v>9</v>
      </c>
      <c r="G131" s="109" t="s">
        <v>64</v>
      </c>
      <c r="H131" s="115">
        <v>1</v>
      </c>
      <c r="I131" s="118" t="str">
        <f>VLOOKUP(K131,職科開課!$A$2:$J$125,9,FALSE)</f>
        <v>2020/11/04下午14點~16點/教務處</v>
      </c>
      <c r="J131" s="119"/>
      <c r="K131" s="113" t="str">
        <f t="shared" si="3"/>
        <v>全民國防教育一下必1</v>
      </c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>
      <c r="A132" s="109" t="s">
        <v>212</v>
      </c>
      <c r="B132" s="109" t="s">
        <v>261</v>
      </c>
      <c r="C132" s="109" t="s">
        <v>262</v>
      </c>
      <c r="D132" s="109" t="s">
        <v>155</v>
      </c>
      <c r="E132" s="109" t="s">
        <v>33</v>
      </c>
      <c r="F132" s="109" t="s">
        <v>9</v>
      </c>
      <c r="G132" s="109" t="s">
        <v>22</v>
      </c>
      <c r="H132" s="115">
        <v>2</v>
      </c>
      <c r="I132" s="118" t="str">
        <f>VLOOKUP(K132,職科開課!$A$2:$J$125,9,FALSE)</f>
        <v>11/11早上8點~12點 A301</v>
      </c>
      <c r="J132" s="119"/>
      <c r="K132" s="113" t="str">
        <f t="shared" si="3"/>
        <v>英文一下必2</v>
      </c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>
      <c r="A133" s="109" t="s">
        <v>212</v>
      </c>
      <c r="B133" s="109" t="s">
        <v>263</v>
      </c>
      <c r="C133" s="109" t="s">
        <v>264</v>
      </c>
      <c r="D133" s="109" t="s">
        <v>155</v>
      </c>
      <c r="E133" s="109" t="s">
        <v>33</v>
      </c>
      <c r="F133" s="109" t="s">
        <v>9</v>
      </c>
      <c r="G133" s="109" t="s">
        <v>68</v>
      </c>
      <c r="H133" s="115">
        <v>1</v>
      </c>
      <c r="I133" s="118" t="str">
        <f>VLOOKUP(K133,職科開課!$A$2:$J$125,9,FALSE)</f>
        <v>11/11中午12：00以前/教務處</v>
      </c>
      <c r="J133" s="119"/>
      <c r="K133" s="113" t="str">
        <f t="shared" si="3"/>
        <v>計算機概論一下必1</v>
      </c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>
      <c r="A134" s="109" t="s">
        <v>221</v>
      </c>
      <c r="B134" s="109" t="s">
        <v>265</v>
      </c>
      <c r="C134" s="109" t="s">
        <v>266</v>
      </c>
      <c r="D134" s="109" t="s">
        <v>91</v>
      </c>
      <c r="E134" s="109" t="s">
        <v>33</v>
      </c>
      <c r="F134" s="109" t="s">
        <v>9</v>
      </c>
      <c r="G134" s="109" t="s">
        <v>16</v>
      </c>
      <c r="H134" s="115">
        <v>3</v>
      </c>
      <c r="I134" s="118" t="str">
        <f>VLOOKUP(K134,職科開課!$A$2:$J$125,9,FALSE)</f>
        <v>11/05(四)中午12點以前到教務處</v>
      </c>
      <c r="J134" s="119"/>
      <c r="K134" s="113" t="str">
        <f t="shared" si="3"/>
        <v>數學一下必3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>
      <c r="A135" s="109" t="s">
        <v>212</v>
      </c>
      <c r="B135" s="109" t="s">
        <v>267</v>
      </c>
      <c r="C135" s="109" t="s">
        <v>268</v>
      </c>
      <c r="D135" s="109" t="s">
        <v>155</v>
      </c>
      <c r="E135" s="109" t="s">
        <v>33</v>
      </c>
      <c r="F135" s="109" t="s">
        <v>9</v>
      </c>
      <c r="G135" s="109" t="s">
        <v>86</v>
      </c>
      <c r="H135" s="115">
        <v>2</v>
      </c>
      <c r="I135" s="118" t="str">
        <f>VLOOKUP(K135,職科開課!$A$2:$J$125,9,FALSE)</f>
        <v>11/6(五)8點-12點餐飲科辦</v>
      </c>
      <c r="J135" s="119"/>
      <c r="K135" s="113" t="str">
        <f t="shared" si="3"/>
        <v>餐旅概論一下必2</v>
      </c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>
      <c r="A136" s="109" t="s">
        <v>212</v>
      </c>
      <c r="B136" s="109" t="s">
        <v>267</v>
      </c>
      <c r="C136" s="109" t="s">
        <v>268</v>
      </c>
      <c r="D136" s="109" t="s">
        <v>155</v>
      </c>
      <c r="E136" s="109" t="s">
        <v>33</v>
      </c>
      <c r="F136" s="109" t="s">
        <v>9</v>
      </c>
      <c r="G136" s="109" t="s">
        <v>85</v>
      </c>
      <c r="H136" s="115">
        <v>3</v>
      </c>
      <c r="I136" s="118" t="str">
        <f>VLOOKUP(K136,職科開課!$A$2:$J$125,9,FALSE)</f>
        <v>11/6(五)8點-12點餐飲科辦</v>
      </c>
      <c r="J136" s="119"/>
      <c r="K136" s="113" t="str">
        <f t="shared" si="3"/>
        <v>餐旅服務一下必3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>
      <c r="A137" s="109" t="s">
        <v>212</v>
      </c>
      <c r="B137" s="109" t="s">
        <v>267</v>
      </c>
      <c r="C137" s="109" t="s">
        <v>268</v>
      </c>
      <c r="D137" s="109" t="s">
        <v>155</v>
      </c>
      <c r="E137" s="109" t="s">
        <v>33</v>
      </c>
      <c r="F137" s="109" t="s">
        <v>9</v>
      </c>
      <c r="G137" s="109" t="s">
        <v>82</v>
      </c>
      <c r="H137" s="115">
        <v>1</v>
      </c>
      <c r="I137" s="118" t="str">
        <f>VLOOKUP(K137,職科開課!$A$2:$J$125,9,FALSE)</f>
        <v>11/6(五)8點-12點餐飲科辦</v>
      </c>
      <c r="J137" s="119"/>
      <c r="K137" s="113" t="str">
        <f t="shared" si="3"/>
        <v>餐旅安全與衛生一下必1</v>
      </c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>
      <c r="A138" s="109" t="s">
        <v>212</v>
      </c>
      <c r="B138" s="109" t="s">
        <v>267</v>
      </c>
      <c r="C138" s="109" t="s">
        <v>268</v>
      </c>
      <c r="D138" s="109" t="s">
        <v>155</v>
      </c>
      <c r="E138" s="109" t="s">
        <v>33</v>
      </c>
      <c r="F138" s="109" t="s">
        <v>9</v>
      </c>
      <c r="G138" s="109" t="s">
        <v>106</v>
      </c>
      <c r="H138" s="115">
        <v>3</v>
      </c>
      <c r="I138" s="118" t="str">
        <f>VLOOKUP(K138,職科開課!$A$2:$J$125,9,FALSE)</f>
        <v>11/6(五)8點-12點餐飲科辦</v>
      </c>
      <c r="J138" s="119"/>
      <c r="K138" s="113" t="str">
        <f t="shared" si="3"/>
        <v>中餐烹調一下必3</v>
      </c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>
      <c r="A139" s="109" t="s">
        <v>212</v>
      </c>
      <c r="B139" s="109" t="s">
        <v>267</v>
      </c>
      <c r="C139" s="109" t="s">
        <v>268</v>
      </c>
      <c r="D139" s="109" t="s">
        <v>155</v>
      </c>
      <c r="E139" s="109" t="s">
        <v>33</v>
      </c>
      <c r="F139" s="109" t="s">
        <v>36</v>
      </c>
      <c r="G139" s="109" t="s">
        <v>131</v>
      </c>
      <c r="H139" s="115">
        <v>3</v>
      </c>
      <c r="I139" s="118" t="str">
        <f>VLOOKUP(K139,職科開課!$A$2:$J$125,9,FALSE)</f>
        <v>11/10 早上8點~16點前烘焙坊</v>
      </c>
      <c r="J139" s="119"/>
      <c r="K139" s="113" t="str">
        <f t="shared" si="3"/>
        <v>烘培食品製作一下選3</v>
      </c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>
      <c r="A140" s="109" t="s">
        <v>212</v>
      </c>
      <c r="B140" s="109" t="s">
        <v>318</v>
      </c>
      <c r="C140" s="109" t="s">
        <v>319</v>
      </c>
      <c r="D140" s="109" t="s">
        <v>155</v>
      </c>
      <c r="E140" s="109" t="s">
        <v>33</v>
      </c>
      <c r="F140" s="109" t="s">
        <v>9</v>
      </c>
      <c r="G140" s="109" t="s">
        <v>16</v>
      </c>
      <c r="H140" s="115">
        <v>3</v>
      </c>
      <c r="I140" s="118" t="str">
        <f>VLOOKUP(K140,職科開課!$A$2:$J$125,9,FALSE)</f>
        <v>11/05(四)中午12點以前到教務處</v>
      </c>
      <c r="J140" s="119"/>
      <c r="K140" s="113" t="str">
        <f t="shared" si="3"/>
        <v>數學一下必3</v>
      </c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>
      <c r="A141" s="109" t="s">
        <v>221</v>
      </c>
      <c r="B141" s="109" t="s">
        <v>271</v>
      </c>
      <c r="C141" s="109" t="s">
        <v>272</v>
      </c>
      <c r="D141" s="109" t="s">
        <v>91</v>
      </c>
      <c r="E141" s="109" t="s">
        <v>33</v>
      </c>
      <c r="F141" s="109" t="s">
        <v>9</v>
      </c>
      <c r="G141" s="109" t="s">
        <v>16</v>
      </c>
      <c r="H141" s="115">
        <v>3</v>
      </c>
      <c r="I141" s="118" t="str">
        <f>VLOOKUP(K141,職科開課!$A$2:$J$125,9,FALSE)</f>
        <v>11/05(四)中午12點以前到教務處</v>
      </c>
      <c r="J141" s="119"/>
      <c r="K141" s="113" t="str">
        <f t="shared" si="3"/>
        <v>數學一下必3</v>
      </c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>
      <c r="A142" s="109" t="s">
        <v>212</v>
      </c>
      <c r="B142" s="109" t="s">
        <v>273</v>
      </c>
      <c r="C142" s="109" t="s">
        <v>274</v>
      </c>
      <c r="D142" s="109" t="s">
        <v>155</v>
      </c>
      <c r="E142" s="109" t="s">
        <v>33</v>
      </c>
      <c r="F142" s="109" t="s">
        <v>9</v>
      </c>
      <c r="G142" s="109" t="s">
        <v>86</v>
      </c>
      <c r="H142" s="115">
        <v>2</v>
      </c>
      <c r="I142" s="118" t="str">
        <f>VLOOKUP(K142,職科開課!$A$2:$J$125,9,FALSE)</f>
        <v>11/6(五)8點-12點餐飲科辦</v>
      </c>
      <c r="J142" s="119"/>
      <c r="K142" s="113" t="str">
        <f t="shared" si="3"/>
        <v>餐旅概論一下必2</v>
      </c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>
      <c r="A143" s="109" t="s">
        <v>212</v>
      </c>
      <c r="B143" s="109" t="s">
        <v>273</v>
      </c>
      <c r="C143" s="109" t="s">
        <v>274</v>
      </c>
      <c r="D143" s="109" t="s">
        <v>155</v>
      </c>
      <c r="E143" s="109" t="s">
        <v>33</v>
      </c>
      <c r="F143" s="109" t="s">
        <v>9</v>
      </c>
      <c r="G143" s="109" t="s">
        <v>82</v>
      </c>
      <c r="H143" s="115">
        <v>1</v>
      </c>
      <c r="I143" s="118" t="str">
        <f>VLOOKUP(K143,職科開課!$A$2:$J$125,9,FALSE)</f>
        <v>11/6(五)8點-12點餐飲科辦</v>
      </c>
      <c r="J143" s="119"/>
      <c r="K143" s="113" t="str">
        <f t="shared" si="3"/>
        <v>餐旅安全與衛生一下必1</v>
      </c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>
      <c r="A144" s="109" t="s">
        <v>221</v>
      </c>
      <c r="B144" s="109" t="s">
        <v>275</v>
      </c>
      <c r="C144" s="109" t="s">
        <v>276</v>
      </c>
      <c r="D144" s="109" t="s">
        <v>91</v>
      </c>
      <c r="E144" s="109" t="s">
        <v>33</v>
      </c>
      <c r="F144" s="109" t="s">
        <v>36</v>
      </c>
      <c r="G144" s="109" t="s">
        <v>66</v>
      </c>
      <c r="H144" s="115">
        <v>1</v>
      </c>
      <c r="I144" s="118" t="str">
        <f>VLOOKUP(K144,職科開課!$A$2:$J$125,9,FALSE)</f>
        <v>11月5日下午4點~6點/B棟6樓電腦中心</v>
      </c>
      <c r="J144" s="119"/>
      <c r="K144" s="113" t="str">
        <f t="shared" si="3"/>
        <v>色彩原理一下選1</v>
      </c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>
      <c r="A145" s="109" t="s">
        <v>212</v>
      </c>
      <c r="B145" s="109" t="s">
        <v>320</v>
      </c>
      <c r="C145" s="109" t="s">
        <v>321</v>
      </c>
      <c r="D145" s="109" t="s">
        <v>155</v>
      </c>
      <c r="E145" s="109" t="s">
        <v>33</v>
      </c>
      <c r="F145" s="109" t="s">
        <v>9</v>
      </c>
      <c r="G145" s="109" t="s">
        <v>68</v>
      </c>
      <c r="H145" s="115">
        <v>1</v>
      </c>
      <c r="I145" s="118" t="str">
        <f>VLOOKUP(K145,職科開課!$A$2:$J$125,9,FALSE)</f>
        <v>11/11中午12：00以前/教務處</v>
      </c>
      <c r="J145" s="119"/>
      <c r="K145" s="113" t="str">
        <f t="shared" si="3"/>
        <v>計算機概論一下必1</v>
      </c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>
      <c r="A146" s="109" t="s">
        <v>212</v>
      </c>
      <c r="B146" s="109" t="s">
        <v>320</v>
      </c>
      <c r="C146" s="109" t="s">
        <v>321</v>
      </c>
      <c r="D146" s="109" t="s">
        <v>155</v>
      </c>
      <c r="E146" s="109" t="s">
        <v>33</v>
      </c>
      <c r="F146" s="109" t="s">
        <v>36</v>
      </c>
      <c r="G146" s="106" t="s">
        <v>66</v>
      </c>
      <c r="H146" s="115">
        <v>1</v>
      </c>
      <c r="I146" s="118" t="str">
        <f>VLOOKUP(K146,職科開課!$A$2:$J$125,9,FALSE)</f>
        <v>11月5日下午4點~6點/B棟6樓電腦中心</v>
      </c>
      <c r="J146" s="119"/>
      <c r="K146" s="113" t="str">
        <f t="shared" si="3"/>
        <v>色彩原理一下選1</v>
      </c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>
      <c r="A147" s="109" t="s">
        <v>212</v>
      </c>
      <c r="B147" s="109" t="s">
        <v>320</v>
      </c>
      <c r="C147" s="109" t="s">
        <v>321</v>
      </c>
      <c r="D147" s="109" t="s">
        <v>155</v>
      </c>
      <c r="E147" s="109" t="s">
        <v>33</v>
      </c>
      <c r="F147" s="109" t="s">
        <v>9</v>
      </c>
      <c r="G147" s="109" t="s">
        <v>64</v>
      </c>
      <c r="H147" s="115">
        <v>1</v>
      </c>
      <c r="I147" s="118" t="str">
        <f>VLOOKUP(K147,職科開課!$A$2:$J$125,9,FALSE)</f>
        <v>2020/11/04下午14點~16點/教務處</v>
      </c>
      <c r="J147" s="119"/>
      <c r="K147" s="113" t="str">
        <f t="shared" si="3"/>
        <v>全民國防教育一下必1</v>
      </c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>
      <c r="A148" s="109" t="s">
        <v>277</v>
      </c>
      <c r="B148" s="109" t="s">
        <v>278</v>
      </c>
      <c r="C148" s="109" t="s">
        <v>279</v>
      </c>
      <c r="D148" s="109" t="s">
        <v>280</v>
      </c>
      <c r="E148" s="109" t="s">
        <v>33</v>
      </c>
      <c r="F148" s="109" t="s">
        <v>36</v>
      </c>
      <c r="G148" s="109" t="s">
        <v>88</v>
      </c>
      <c r="H148" s="115">
        <v>1</v>
      </c>
      <c r="I148" s="118" t="str">
        <f>VLOOKUP(K148,職科開課!$A$2:$J$125,9,FALSE)</f>
        <v>11月5日下午4點~6點/B棟6樓電腦中心</v>
      </c>
      <c r="J148" s="119"/>
      <c r="K148" s="113" t="str">
        <f t="shared" si="3"/>
        <v>繪畫基礎一下選1</v>
      </c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>
      <c r="A149" s="109" t="s">
        <v>277</v>
      </c>
      <c r="B149" s="109" t="s">
        <v>281</v>
      </c>
      <c r="C149" s="109" t="s">
        <v>282</v>
      </c>
      <c r="D149" s="109" t="s">
        <v>280</v>
      </c>
      <c r="E149" s="109" t="s">
        <v>33</v>
      </c>
      <c r="F149" s="109" t="s">
        <v>9</v>
      </c>
      <c r="G149" s="109" t="s">
        <v>66</v>
      </c>
      <c r="H149" s="115">
        <v>1</v>
      </c>
      <c r="I149" s="118" t="str">
        <f>VLOOKUP(K149,職科開課!$A$2:$J$125,9,FALSE)</f>
        <v>11月5日下午4點~6點/B棟6樓電腦中心</v>
      </c>
      <c r="J149" s="119"/>
      <c r="K149" s="113" t="str">
        <f t="shared" si="3"/>
        <v>色彩原理一下必1</v>
      </c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>
      <c r="A150" s="109" t="s">
        <v>277</v>
      </c>
      <c r="B150" s="109" t="s">
        <v>281</v>
      </c>
      <c r="C150" s="109" t="s">
        <v>282</v>
      </c>
      <c r="D150" s="109" t="s">
        <v>280</v>
      </c>
      <c r="E150" s="109" t="s">
        <v>33</v>
      </c>
      <c r="F150" s="109" t="s">
        <v>36</v>
      </c>
      <c r="G150" s="109" t="s">
        <v>77</v>
      </c>
      <c r="H150" s="115">
        <v>2</v>
      </c>
      <c r="I150" s="118" t="str">
        <f>VLOOKUP(K150,職科開課!$A$2:$J$125,9,FALSE)</f>
        <v>11月5日下午4點~6點/B棟6樓電腦中心</v>
      </c>
      <c r="J150" s="119"/>
      <c r="K150" s="113" t="str">
        <f t="shared" si="3"/>
        <v>設計概論一下選2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>
      <c r="A151" s="109" t="s">
        <v>221</v>
      </c>
      <c r="B151" s="109" t="s">
        <v>322</v>
      </c>
      <c r="C151" s="109" t="s">
        <v>323</v>
      </c>
      <c r="D151" s="109" t="s">
        <v>91</v>
      </c>
      <c r="E151" s="109" t="s">
        <v>7</v>
      </c>
      <c r="F151" s="109" t="s">
        <v>9</v>
      </c>
      <c r="G151" s="109" t="s">
        <v>86</v>
      </c>
      <c r="H151" s="115">
        <v>2</v>
      </c>
      <c r="I151" s="118" t="str">
        <f>VLOOKUP(K151,職科開課!$A$2:$J$125,9,FALSE)</f>
        <v>11/6(五)8點-12點餐飲科辦</v>
      </c>
      <c r="J151" s="119"/>
      <c r="K151" s="113" t="str">
        <f t="shared" si="3"/>
        <v>餐旅概論一上必2</v>
      </c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>
      <c r="A152" s="109" t="s">
        <v>224</v>
      </c>
      <c r="B152" s="109" t="s">
        <v>324</v>
      </c>
      <c r="C152" s="109" t="s">
        <v>325</v>
      </c>
      <c r="D152" s="109" t="s">
        <v>52</v>
      </c>
      <c r="E152" s="109" t="s">
        <v>33</v>
      </c>
      <c r="F152" s="109" t="s">
        <v>9</v>
      </c>
      <c r="G152" s="109" t="s">
        <v>67</v>
      </c>
      <c r="H152" s="115">
        <v>3</v>
      </c>
      <c r="I152" s="118" t="str">
        <f>VLOOKUP(K152,職科開課!$A$2:$J$125,9,FALSE)</f>
        <v>2020/11/12 早上09:00~11:00 科辦</v>
      </c>
      <c r="J152" s="119"/>
      <c r="K152" s="113" t="str">
        <f t="shared" si="3"/>
        <v>汽車學一下必3</v>
      </c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>
      <c r="A153" s="109" t="s">
        <v>224</v>
      </c>
      <c r="B153" s="109" t="s">
        <v>324</v>
      </c>
      <c r="C153" s="109" t="s">
        <v>325</v>
      </c>
      <c r="D153" s="109" t="s">
        <v>52</v>
      </c>
      <c r="E153" s="109" t="s">
        <v>33</v>
      </c>
      <c r="F153" s="109" t="s">
        <v>9</v>
      </c>
      <c r="G153" s="109" t="s">
        <v>125</v>
      </c>
      <c r="H153" s="115">
        <v>4</v>
      </c>
      <c r="I153" s="118" t="str">
        <f>VLOOKUP(K153,職科開課!$A$2:$J$125,9,FALSE)</f>
        <v>2020/11/12 早上09:00~11:00 科辦</v>
      </c>
      <c r="J153" s="119"/>
      <c r="K153" s="113" t="str">
        <f t="shared" si="3"/>
        <v>機械工作法與實習一下必4</v>
      </c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>
      <c r="A154" s="109" t="s">
        <v>221</v>
      </c>
      <c r="B154" s="109" t="s">
        <v>326</v>
      </c>
      <c r="C154" s="109" t="s">
        <v>327</v>
      </c>
      <c r="D154" s="109" t="s">
        <v>91</v>
      </c>
      <c r="E154" s="109" t="s">
        <v>33</v>
      </c>
      <c r="F154" s="109" t="s">
        <v>9</v>
      </c>
      <c r="G154" s="109" t="s">
        <v>86</v>
      </c>
      <c r="H154" s="115">
        <v>2</v>
      </c>
      <c r="I154" s="118" t="str">
        <f>VLOOKUP(K154,職科開課!$A$2:$J$125,9,FALSE)</f>
        <v>11/6(五)8點-12點餐飲科辦</v>
      </c>
      <c r="J154" s="119"/>
      <c r="K154" s="113" t="str">
        <f t="shared" si="3"/>
        <v>餐旅概論一下必2</v>
      </c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>
      <c r="A155" s="109" t="s">
        <v>212</v>
      </c>
      <c r="B155" s="109" t="s">
        <v>215</v>
      </c>
      <c r="C155" s="109" t="s">
        <v>216</v>
      </c>
      <c r="D155" s="109" t="s">
        <v>155</v>
      </c>
      <c r="E155" s="109" t="s">
        <v>33</v>
      </c>
      <c r="F155" s="109" t="s">
        <v>36</v>
      </c>
      <c r="G155" s="109" t="s">
        <v>66</v>
      </c>
      <c r="H155" s="115">
        <v>1</v>
      </c>
      <c r="I155" s="118" t="str">
        <f>VLOOKUP(K155,職科開課!$A$2:$J$125,9,FALSE)</f>
        <v>11月5日下午4點~6點/B棟6樓電腦中心</v>
      </c>
      <c r="J155" s="119"/>
      <c r="K155" s="113" t="str">
        <f t="shared" si="3"/>
        <v>色彩原理一下選1</v>
      </c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>
      <c r="A156" s="109" t="s">
        <v>208</v>
      </c>
      <c r="B156" s="109" t="s">
        <v>209</v>
      </c>
      <c r="C156" s="109" t="s">
        <v>210</v>
      </c>
      <c r="D156" s="109" t="s">
        <v>211</v>
      </c>
      <c r="E156" s="109" t="s">
        <v>42</v>
      </c>
      <c r="F156" s="109" t="s">
        <v>9</v>
      </c>
      <c r="G156" s="109" t="s">
        <v>22</v>
      </c>
      <c r="H156" s="115">
        <v>2</v>
      </c>
      <c r="I156" s="118" t="str">
        <f>VLOOKUP(K156,職科開課!$A$2:$J$125,9,FALSE)</f>
        <v>2020/11/05 9點~15點以前/學務處</v>
      </c>
      <c r="J156" s="119"/>
      <c r="K156" s="113" t="str">
        <f t="shared" si="3"/>
        <v>英文二下必2</v>
      </c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>
      <c r="A157" s="109" t="s">
        <v>224</v>
      </c>
      <c r="B157" s="109" t="s">
        <v>225</v>
      </c>
      <c r="C157" s="109" t="s">
        <v>226</v>
      </c>
      <c r="D157" s="109" t="s">
        <v>52</v>
      </c>
      <c r="E157" s="109" t="s">
        <v>39</v>
      </c>
      <c r="F157" s="109" t="s">
        <v>36</v>
      </c>
      <c r="G157" s="109" t="s">
        <v>16</v>
      </c>
      <c r="H157" s="115">
        <v>3</v>
      </c>
      <c r="I157" s="118" t="str">
        <f>VLOOKUP(K157,職科開課!$A$2:$J$125,9,FALSE)</f>
        <v>11/05(四)中午12點以前到教務處</v>
      </c>
      <c r="J157" s="119"/>
      <c r="K157" s="113" t="str">
        <f t="shared" ref="K157:K220" si="4">G157&amp;E157&amp;F157&amp;H157</f>
        <v>數學二上選3</v>
      </c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>
      <c r="A158" s="109" t="s">
        <v>224</v>
      </c>
      <c r="B158" s="109" t="s">
        <v>225</v>
      </c>
      <c r="C158" s="109" t="s">
        <v>226</v>
      </c>
      <c r="D158" s="109" t="s">
        <v>52</v>
      </c>
      <c r="E158" s="109" t="s">
        <v>39</v>
      </c>
      <c r="F158" s="109" t="s">
        <v>36</v>
      </c>
      <c r="G158" s="109" t="s">
        <v>135</v>
      </c>
      <c r="H158" s="115">
        <v>3</v>
      </c>
      <c r="I158" s="118" t="str">
        <f>VLOOKUP(K158,職科開課!$A$2:$J$125,9,FALSE)</f>
        <v>11/11 8:00-13:00 至汽車工廠（帶補修課本）</v>
      </c>
      <c r="J158" s="119"/>
      <c r="K158" s="113" t="str">
        <f t="shared" si="4"/>
        <v>汽車學Ⅲ二上選3</v>
      </c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>
      <c r="A159" s="109" t="s">
        <v>224</v>
      </c>
      <c r="B159" s="109" t="s">
        <v>227</v>
      </c>
      <c r="C159" s="109" t="s">
        <v>228</v>
      </c>
      <c r="D159" s="109" t="s">
        <v>52</v>
      </c>
      <c r="E159" s="109" t="s">
        <v>39</v>
      </c>
      <c r="F159" s="109" t="s">
        <v>36</v>
      </c>
      <c r="G159" s="109" t="s">
        <v>16</v>
      </c>
      <c r="H159" s="115">
        <v>3</v>
      </c>
      <c r="I159" s="118" t="str">
        <f>VLOOKUP(K159,職科開課!$A$2:$J$125,9,FALSE)</f>
        <v>11/05(四)中午12點以前到教務處</v>
      </c>
      <c r="J159" s="119"/>
      <c r="K159" s="113" t="str">
        <f t="shared" si="4"/>
        <v>數學二上選3</v>
      </c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>
      <c r="A160" s="109" t="s">
        <v>224</v>
      </c>
      <c r="B160" s="109" t="s">
        <v>328</v>
      </c>
      <c r="C160" s="109" t="s">
        <v>329</v>
      </c>
      <c r="D160" s="109" t="s">
        <v>52</v>
      </c>
      <c r="E160" s="109" t="s">
        <v>39</v>
      </c>
      <c r="F160" s="109" t="s">
        <v>9</v>
      </c>
      <c r="G160" s="109" t="s">
        <v>24</v>
      </c>
      <c r="H160" s="115">
        <v>3</v>
      </c>
      <c r="I160" s="118" t="str">
        <f>VLOOKUP(K160,職科開課!$A$2:$J$125,9,FALSE)</f>
        <v>專班</v>
      </c>
      <c r="J160" s="119" t="s">
        <v>149</v>
      </c>
      <c r="K160" s="113" t="str">
        <f t="shared" si="4"/>
        <v>國文二上必3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>
      <c r="A161" s="109" t="s">
        <v>224</v>
      </c>
      <c r="B161" s="109" t="s">
        <v>289</v>
      </c>
      <c r="C161" s="109" t="s">
        <v>290</v>
      </c>
      <c r="D161" s="109" t="s">
        <v>52</v>
      </c>
      <c r="E161" s="109" t="s">
        <v>39</v>
      </c>
      <c r="F161" s="109" t="s">
        <v>9</v>
      </c>
      <c r="G161" s="109" t="s">
        <v>24</v>
      </c>
      <c r="H161" s="115">
        <v>3</v>
      </c>
      <c r="I161" s="118" t="str">
        <f>VLOOKUP(K161,職科開課!$A$2:$J$125,9,FALSE)</f>
        <v>專班</v>
      </c>
      <c r="J161" s="119" t="s">
        <v>149</v>
      </c>
      <c r="K161" s="113" t="str">
        <f t="shared" si="4"/>
        <v>國文二上必3</v>
      </c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>
      <c r="A162" s="109" t="s">
        <v>224</v>
      </c>
      <c r="B162" s="109" t="s">
        <v>289</v>
      </c>
      <c r="C162" s="109" t="s">
        <v>290</v>
      </c>
      <c r="D162" s="109" t="s">
        <v>52</v>
      </c>
      <c r="E162" s="109" t="s">
        <v>39</v>
      </c>
      <c r="F162" s="109" t="s">
        <v>9</v>
      </c>
      <c r="G162" s="109" t="s">
        <v>142</v>
      </c>
      <c r="H162" s="115">
        <v>2</v>
      </c>
      <c r="I162" s="118" t="str">
        <f>VLOOKUP(K162,職科開課!$A$2:$J$125,9,FALSE)</f>
        <v>11/11 8:00-13:00 至汽車工廠（帶補修課本）</v>
      </c>
      <c r="J162" s="119"/>
      <c r="K162" s="113" t="str">
        <f t="shared" si="4"/>
        <v>機件原理二上必2</v>
      </c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>
      <c r="A163" s="109" t="s">
        <v>224</v>
      </c>
      <c r="B163" s="109" t="s">
        <v>330</v>
      </c>
      <c r="C163" s="109" t="s">
        <v>331</v>
      </c>
      <c r="D163" s="109" t="s">
        <v>52</v>
      </c>
      <c r="E163" s="109" t="s">
        <v>39</v>
      </c>
      <c r="F163" s="109" t="s">
        <v>36</v>
      </c>
      <c r="G163" s="109" t="s">
        <v>16</v>
      </c>
      <c r="H163" s="115">
        <v>3</v>
      </c>
      <c r="I163" s="118" t="str">
        <f>VLOOKUP(K163,職科開課!$A$2:$J$125,9,FALSE)</f>
        <v>11/05(四)中午12點以前到教務處</v>
      </c>
      <c r="J163" s="119"/>
      <c r="K163" s="113" t="str">
        <f t="shared" si="4"/>
        <v>數學二上選3</v>
      </c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>
      <c r="A164" s="109" t="s">
        <v>224</v>
      </c>
      <c r="B164" s="109" t="s">
        <v>330</v>
      </c>
      <c r="C164" s="109" t="s">
        <v>331</v>
      </c>
      <c r="D164" s="109" t="s">
        <v>52</v>
      </c>
      <c r="E164" s="109" t="s">
        <v>39</v>
      </c>
      <c r="F164" s="109" t="s">
        <v>9</v>
      </c>
      <c r="G164" s="109" t="s">
        <v>142</v>
      </c>
      <c r="H164" s="115">
        <v>2</v>
      </c>
      <c r="I164" s="118" t="str">
        <f>VLOOKUP(K164,職科開課!$A$2:$J$125,9,FALSE)</f>
        <v>11/11 8:00-13:00 至汽車工廠（帶補修課本）</v>
      </c>
      <c r="J164" s="119"/>
      <c r="K164" s="113" t="str">
        <f t="shared" si="4"/>
        <v>機件原理二上必2</v>
      </c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>
      <c r="A165" s="109" t="s">
        <v>224</v>
      </c>
      <c r="B165" s="109" t="s">
        <v>330</v>
      </c>
      <c r="C165" s="109" t="s">
        <v>331</v>
      </c>
      <c r="D165" s="109" t="s">
        <v>52</v>
      </c>
      <c r="E165" s="109" t="s">
        <v>39</v>
      </c>
      <c r="F165" s="109" t="s">
        <v>36</v>
      </c>
      <c r="G165" s="109" t="s">
        <v>135</v>
      </c>
      <c r="H165" s="115">
        <v>3</v>
      </c>
      <c r="I165" s="118" t="str">
        <f>VLOOKUP(K165,職科開課!$A$2:$J$125,9,FALSE)</f>
        <v>11/11 8:00-13:00 至汽車工廠（帶補修課本）</v>
      </c>
      <c r="J165" s="119"/>
      <c r="K165" s="113" t="str">
        <f t="shared" si="4"/>
        <v>汽車學Ⅲ二上選3</v>
      </c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>
      <c r="A166" s="109" t="s">
        <v>224</v>
      </c>
      <c r="B166" s="109" t="s">
        <v>332</v>
      </c>
      <c r="C166" s="109" t="s">
        <v>333</v>
      </c>
      <c r="D166" s="109" t="s">
        <v>52</v>
      </c>
      <c r="E166" s="109" t="s">
        <v>39</v>
      </c>
      <c r="F166" s="109" t="s">
        <v>9</v>
      </c>
      <c r="G166" s="109" t="s">
        <v>24</v>
      </c>
      <c r="H166" s="115">
        <v>3</v>
      </c>
      <c r="I166" s="118" t="str">
        <f>VLOOKUP(K166,職科開課!$A$2:$J$125,9,FALSE)</f>
        <v>專班</v>
      </c>
      <c r="J166" s="119" t="s">
        <v>149</v>
      </c>
      <c r="K166" s="113" t="str">
        <f t="shared" si="4"/>
        <v>國文二上必3</v>
      </c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>
      <c r="A167" s="109" t="s">
        <v>224</v>
      </c>
      <c r="B167" s="109" t="s">
        <v>332</v>
      </c>
      <c r="C167" s="109" t="s">
        <v>333</v>
      </c>
      <c r="D167" s="109" t="s">
        <v>52</v>
      </c>
      <c r="E167" s="109" t="s">
        <v>39</v>
      </c>
      <c r="F167" s="109" t="s">
        <v>36</v>
      </c>
      <c r="G167" s="109" t="s">
        <v>16</v>
      </c>
      <c r="H167" s="115">
        <v>3</v>
      </c>
      <c r="I167" s="118" t="str">
        <f>VLOOKUP(K167,職科開課!$A$2:$J$125,9,FALSE)</f>
        <v>11/05(四)中午12點以前到教務處</v>
      </c>
      <c r="J167" s="119"/>
      <c r="K167" s="113" t="str">
        <f t="shared" si="4"/>
        <v>數學二上選3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>
      <c r="A168" s="109" t="s">
        <v>224</v>
      </c>
      <c r="B168" s="109" t="s">
        <v>332</v>
      </c>
      <c r="C168" s="109" t="s">
        <v>333</v>
      </c>
      <c r="D168" s="109" t="s">
        <v>52</v>
      </c>
      <c r="E168" s="109" t="s">
        <v>39</v>
      </c>
      <c r="F168" s="109" t="s">
        <v>36</v>
      </c>
      <c r="G168" s="109" t="s">
        <v>135</v>
      </c>
      <c r="H168" s="115">
        <v>3</v>
      </c>
      <c r="I168" s="118" t="str">
        <f>VLOOKUP(K168,職科開課!$A$2:$J$125,9,FALSE)</f>
        <v>11/11 8:00-13:00 至汽車工廠（帶補修課本）</v>
      </c>
      <c r="J168" s="119"/>
      <c r="K168" s="113" t="str">
        <f t="shared" si="4"/>
        <v>汽車學Ⅲ二上選3</v>
      </c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>
      <c r="A169" s="109" t="s">
        <v>224</v>
      </c>
      <c r="B169" s="109" t="s">
        <v>334</v>
      </c>
      <c r="C169" s="109" t="s">
        <v>335</v>
      </c>
      <c r="D169" s="109" t="s">
        <v>52</v>
      </c>
      <c r="E169" s="109" t="s">
        <v>39</v>
      </c>
      <c r="F169" s="109" t="s">
        <v>9</v>
      </c>
      <c r="G169" s="109" t="s">
        <v>24</v>
      </c>
      <c r="H169" s="115">
        <v>3</v>
      </c>
      <c r="I169" s="118" t="str">
        <f>VLOOKUP(K169,職科開課!$A$2:$J$125,9,FALSE)</f>
        <v>專班</v>
      </c>
      <c r="J169" s="119" t="s">
        <v>149</v>
      </c>
      <c r="K169" s="113" t="str">
        <f t="shared" si="4"/>
        <v>國文二上必3</v>
      </c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>
      <c r="A170" s="109" t="s">
        <v>224</v>
      </c>
      <c r="B170" s="109" t="s">
        <v>334</v>
      </c>
      <c r="C170" s="109" t="s">
        <v>335</v>
      </c>
      <c r="D170" s="109" t="s">
        <v>52</v>
      </c>
      <c r="E170" s="109" t="s">
        <v>39</v>
      </c>
      <c r="F170" s="109" t="s">
        <v>36</v>
      </c>
      <c r="G170" s="109" t="s">
        <v>16</v>
      </c>
      <c r="H170" s="115">
        <v>3</v>
      </c>
      <c r="I170" s="118" t="str">
        <f>VLOOKUP(K170,職科開課!$A$2:$J$125,9,FALSE)</f>
        <v>11/05(四)中午12點以前到教務處</v>
      </c>
      <c r="J170" s="119"/>
      <c r="K170" s="113" t="str">
        <f t="shared" si="4"/>
        <v>數學二上選3</v>
      </c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>
      <c r="A171" s="109" t="s">
        <v>224</v>
      </c>
      <c r="B171" s="109" t="s">
        <v>233</v>
      </c>
      <c r="C171" s="109" t="s">
        <v>234</v>
      </c>
      <c r="D171" s="109" t="s">
        <v>52</v>
      </c>
      <c r="E171" s="109" t="s">
        <v>39</v>
      </c>
      <c r="F171" s="109" t="s">
        <v>36</v>
      </c>
      <c r="G171" s="109" t="s">
        <v>16</v>
      </c>
      <c r="H171" s="115">
        <v>3</v>
      </c>
      <c r="I171" s="118" t="str">
        <f>VLOOKUP(K171,職科開課!$A$2:$J$125,9,FALSE)</f>
        <v>11/05(四)中午12點以前到教務處</v>
      </c>
      <c r="J171" s="119"/>
      <c r="K171" s="113" t="str">
        <f t="shared" si="4"/>
        <v>數學二上選3</v>
      </c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>
      <c r="A172" s="109" t="s">
        <v>224</v>
      </c>
      <c r="B172" s="109" t="s">
        <v>233</v>
      </c>
      <c r="C172" s="109" t="s">
        <v>234</v>
      </c>
      <c r="D172" s="109" t="s">
        <v>52</v>
      </c>
      <c r="E172" s="109" t="s">
        <v>39</v>
      </c>
      <c r="F172" s="109" t="s">
        <v>9</v>
      </c>
      <c r="G172" s="109" t="s">
        <v>27</v>
      </c>
      <c r="H172" s="115">
        <v>2</v>
      </c>
      <c r="I172" s="118" t="str">
        <f>VLOOKUP(K172,職科開課!$A$2:$J$125,9,FALSE)</f>
        <v>11/06中午12點~13點到教務處</v>
      </c>
      <c r="J172" s="119"/>
      <c r="K172" s="113" t="str">
        <f t="shared" si="4"/>
        <v>地理二上必2</v>
      </c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>
      <c r="A173" s="109" t="s">
        <v>224</v>
      </c>
      <c r="B173" s="109" t="s">
        <v>233</v>
      </c>
      <c r="C173" s="109" t="s">
        <v>234</v>
      </c>
      <c r="D173" s="109" t="s">
        <v>52</v>
      </c>
      <c r="E173" s="109" t="s">
        <v>39</v>
      </c>
      <c r="F173" s="109" t="s">
        <v>9</v>
      </c>
      <c r="G173" s="109" t="s">
        <v>34</v>
      </c>
      <c r="H173" s="115">
        <v>1</v>
      </c>
      <c r="I173" s="118" t="str">
        <f>VLOOKUP(K173,職科開課!$A$2:$J$125,9,FALSE)</f>
        <v>11/11放學16:00~17:00至汽二乙教室(A203)</v>
      </c>
      <c r="J173" s="119"/>
      <c r="K173" s="113" t="str">
        <f t="shared" si="4"/>
        <v>基礎化學二上必1</v>
      </c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>
      <c r="A174" s="109" t="s">
        <v>235</v>
      </c>
      <c r="B174" s="109" t="s">
        <v>236</v>
      </c>
      <c r="C174" s="109" t="s">
        <v>237</v>
      </c>
      <c r="D174" s="109" t="s">
        <v>121</v>
      </c>
      <c r="E174" s="109" t="s">
        <v>39</v>
      </c>
      <c r="F174" s="109" t="s">
        <v>9</v>
      </c>
      <c r="G174" s="109" t="s">
        <v>142</v>
      </c>
      <c r="H174" s="115">
        <v>2</v>
      </c>
      <c r="I174" s="118" t="str">
        <f>VLOOKUP(K174,職科開課!$A$2:$J$125,9,FALSE)</f>
        <v>11/11 8:00-13:00 至汽車工廠（帶補修課本）</v>
      </c>
      <c r="J174" s="119"/>
      <c r="K174" s="113" t="str">
        <f t="shared" si="4"/>
        <v>機件原理二上必2</v>
      </c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>
      <c r="A175" s="109" t="s">
        <v>235</v>
      </c>
      <c r="B175" s="109" t="s">
        <v>238</v>
      </c>
      <c r="C175" s="109" t="s">
        <v>239</v>
      </c>
      <c r="D175" s="109" t="s">
        <v>121</v>
      </c>
      <c r="E175" s="109" t="s">
        <v>39</v>
      </c>
      <c r="F175" s="109" t="s">
        <v>9</v>
      </c>
      <c r="G175" s="109" t="s">
        <v>142</v>
      </c>
      <c r="H175" s="115">
        <v>2</v>
      </c>
      <c r="I175" s="118" t="str">
        <f>VLOOKUP(K175,職科開課!$A$2:$J$125,9,FALSE)</f>
        <v>11/11 8:00-13:00 至汽車工廠（帶補修課本）</v>
      </c>
      <c r="J175" s="119"/>
      <c r="K175" s="113" t="str">
        <f t="shared" si="4"/>
        <v>機件原理二上必2</v>
      </c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>
      <c r="A176" s="109" t="s">
        <v>235</v>
      </c>
      <c r="B176" s="109" t="s">
        <v>336</v>
      </c>
      <c r="C176" s="109" t="s">
        <v>337</v>
      </c>
      <c r="D176" s="109" t="s">
        <v>121</v>
      </c>
      <c r="E176" s="109" t="s">
        <v>39</v>
      </c>
      <c r="F176" s="109" t="s">
        <v>9</v>
      </c>
      <c r="G176" s="109" t="s">
        <v>24</v>
      </c>
      <c r="H176" s="115">
        <v>3</v>
      </c>
      <c r="I176" s="118" t="str">
        <f>VLOOKUP(K176,職科開課!$A$2:$J$125,9,FALSE)</f>
        <v>專班</v>
      </c>
      <c r="J176" s="119" t="s">
        <v>149</v>
      </c>
      <c r="K176" s="113" t="str">
        <f t="shared" si="4"/>
        <v>國文二上必3</v>
      </c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>
      <c r="A177" s="109" t="s">
        <v>235</v>
      </c>
      <c r="B177" s="109" t="s">
        <v>336</v>
      </c>
      <c r="C177" s="109" t="s">
        <v>337</v>
      </c>
      <c r="D177" s="109" t="s">
        <v>121</v>
      </c>
      <c r="E177" s="109" t="s">
        <v>39</v>
      </c>
      <c r="F177" s="109" t="s">
        <v>9</v>
      </c>
      <c r="G177" s="109" t="s">
        <v>29</v>
      </c>
      <c r="H177" s="115">
        <v>1</v>
      </c>
      <c r="I177" s="118" t="str">
        <f>VLOOKUP(K177,職科開課!$A$2:$J$125,9,FALSE)</f>
        <v>11/9-12 12:00-12:30動二甲</v>
      </c>
      <c r="J177" s="119"/>
      <c r="K177" s="113" t="str">
        <f t="shared" si="4"/>
        <v>美術二上必1</v>
      </c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>
      <c r="A178" s="109" t="s">
        <v>235</v>
      </c>
      <c r="B178" s="109" t="s">
        <v>336</v>
      </c>
      <c r="C178" s="109" t="s">
        <v>337</v>
      </c>
      <c r="D178" s="109" t="s">
        <v>121</v>
      </c>
      <c r="E178" s="109" t="s">
        <v>39</v>
      </c>
      <c r="F178" s="109" t="s">
        <v>9</v>
      </c>
      <c r="G178" s="109" t="s">
        <v>140</v>
      </c>
      <c r="H178" s="115">
        <v>3</v>
      </c>
      <c r="I178" s="118" t="str">
        <f>VLOOKUP(K178,職科開課!$A$2:$J$125,9,FALSE)</f>
        <v>11/11 8:00-13:00 至汽車工廠（帶補修課本）</v>
      </c>
      <c r="J178" s="119"/>
      <c r="K178" s="113" t="str">
        <f t="shared" si="4"/>
        <v>電工概論與實習二上必3</v>
      </c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>
      <c r="A179" s="109" t="s">
        <v>235</v>
      </c>
      <c r="B179" s="109" t="s">
        <v>336</v>
      </c>
      <c r="C179" s="109" t="s">
        <v>337</v>
      </c>
      <c r="D179" s="109" t="s">
        <v>121</v>
      </c>
      <c r="E179" s="109" t="s">
        <v>39</v>
      </c>
      <c r="F179" s="109" t="s">
        <v>9</v>
      </c>
      <c r="G179" s="109" t="s">
        <v>51</v>
      </c>
      <c r="H179" s="115">
        <v>2</v>
      </c>
      <c r="I179" s="118" t="str">
        <f>VLOOKUP(K179,職科開課!$A$2:$J$125,9,FALSE)</f>
        <v>2020/11/12   16點之前</v>
      </c>
      <c r="J179" s="119"/>
      <c r="K179" s="113" t="str">
        <f t="shared" si="4"/>
        <v>體育二上必2</v>
      </c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>
      <c r="A180" s="109" t="s">
        <v>235</v>
      </c>
      <c r="B180" s="109" t="s">
        <v>240</v>
      </c>
      <c r="C180" s="109" t="s">
        <v>241</v>
      </c>
      <c r="D180" s="109" t="s">
        <v>121</v>
      </c>
      <c r="E180" s="109" t="s">
        <v>39</v>
      </c>
      <c r="F180" s="109" t="s">
        <v>9</v>
      </c>
      <c r="G180" s="109" t="s">
        <v>29</v>
      </c>
      <c r="H180" s="115">
        <v>1</v>
      </c>
      <c r="I180" s="118" t="str">
        <f>VLOOKUP(K180,職科開課!$A$2:$J$125,9,FALSE)</f>
        <v>11/9-12 12:00-12:30動二甲</v>
      </c>
      <c r="J180" s="119"/>
      <c r="K180" s="113" t="str">
        <f t="shared" si="4"/>
        <v>美術二上必1</v>
      </c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>
      <c r="A181" s="109" t="s">
        <v>235</v>
      </c>
      <c r="B181" s="109" t="s">
        <v>240</v>
      </c>
      <c r="C181" s="109" t="s">
        <v>241</v>
      </c>
      <c r="D181" s="109" t="s">
        <v>121</v>
      </c>
      <c r="E181" s="109" t="s">
        <v>39</v>
      </c>
      <c r="F181" s="109" t="s">
        <v>9</v>
      </c>
      <c r="G181" s="109" t="s">
        <v>142</v>
      </c>
      <c r="H181" s="115">
        <v>2</v>
      </c>
      <c r="I181" s="118" t="str">
        <f>VLOOKUP(K181,職科開課!$A$2:$J$125,9,FALSE)</f>
        <v>11/11 8:00-13:00 至汽車工廠（帶補修課本）</v>
      </c>
      <c r="J181" s="119"/>
      <c r="K181" s="113" t="str">
        <f t="shared" si="4"/>
        <v>機件原理二上必2</v>
      </c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>
      <c r="A182" s="109" t="s">
        <v>235</v>
      </c>
      <c r="B182" s="109" t="s">
        <v>240</v>
      </c>
      <c r="C182" s="109" t="s">
        <v>241</v>
      </c>
      <c r="D182" s="109" t="s">
        <v>121</v>
      </c>
      <c r="E182" s="109" t="s">
        <v>39</v>
      </c>
      <c r="F182" s="109" t="s">
        <v>9</v>
      </c>
      <c r="G182" s="109" t="s">
        <v>143</v>
      </c>
      <c r="H182" s="115">
        <v>2</v>
      </c>
      <c r="I182" s="118" t="str">
        <f>VLOOKUP(K182,職科開課!$A$2:$J$125,9,FALSE)</f>
        <v>11/11 8:00-13:00 至汽車工廠（帶補修課本）</v>
      </c>
      <c r="J182" s="119"/>
      <c r="K182" s="113" t="str">
        <f t="shared" si="4"/>
        <v>應用力學二上必2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>
      <c r="A183" s="109" t="s">
        <v>235</v>
      </c>
      <c r="B183" s="109" t="s">
        <v>240</v>
      </c>
      <c r="C183" s="109" t="s">
        <v>241</v>
      </c>
      <c r="D183" s="109" t="s">
        <v>121</v>
      </c>
      <c r="E183" s="109" t="s">
        <v>39</v>
      </c>
      <c r="F183" s="109" t="s">
        <v>9</v>
      </c>
      <c r="G183" s="109" t="s">
        <v>144</v>
      </c>
      <c r="H183" s="115">
        <v>1</v>
      </c>
      <c r="I183" s="118" t="str">
        <f>VLOOKUP(K183,職科開課!$A$2:$J$125,9,FALSE)</f>
        <v>11/11 8:00-13:00 至汽車工廠（帶補修課本）</v>
      </c>
      <c r="J183" s="119"/>
      <c r="K183" s="113" t="str">
        <f t="shared" si="4"/>
        <v>應用力學II二上必1</v>
      </c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>
      <c r="A184" s="109" t="s">
        <v>235</v>
      </c>
      <c r="B184" s="109" t="s">
        <v>240</v>
      </c>
      <c r="C184" s="109" t="s">
        <v>241</v>
      </c>
      <c r="D184" s="109" t="s">
        <v>121</v>
      </c>
      <c r="E184" s="109" t="s">
        <v>39</v>
      </c>
      <c r="F184" s="109" t="s">
        <v>9</v>
      </c>
      <c r="G184" s="109" t="s">
        <v>140</v>
      </c>
      <c r="H184" s="115">
        <v>3</v>
      </c>
      <c r="I184" s="118" t="str">
        <f>VLOOKUP(K184,職科開課!$A$2:$J$125,9,FALSE)</f>
        <v>11/11 8:00-13:00 至汽車工廠（帶補修課本）</v>
      </c>
      <c r="J184" s="119"/>
      <c r="K184" s="113" t="str">
        <f t="shared" si="4"/>
        <v>電工概論與實習二上必3</v>
      </c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>
      <c r="A185" s="109" t="s">
        <v>235</v>
      </c>
      <c r="B185" s="109" t="s">
        <v>240</v>
      </c>
      <c r="C185" s="109" t="s">
        <v>241</v>
      </c>
      <c r="D185" s="109" t="s">
        <v>121</v>
      </c>
      <c r="E185" s="109" t="s">
        <v>39</v>
      </c>
      <c r="F185" s="109" t="s">
        <v>9</v>
      </c>
      <c r="G185" s="109" t="s">
        <v>51</v>
      </c>
      <c r="H185" s="115">
        <v>2</v>
      </c>
      <c r="I185" s="118" t="str">
        <f>VLOOKUP(K185,職科開課!$A$2:$J$125,9,FALSE)</f>
        <v>2020/11/12   16點之前</v>
      </c>
      <c r="J185" s="119"/>
      <c r="K185" s="113" t="str">
        <f t="shared" si="4"/>
        <v>體育二上必2</v>
      </c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>
      <c r="A186" s="109" t="s">
        <v>242</v>
      </c>
      <c r="B186" s="109" t="s">
        <v>243</v>
      </c>
      <c r="C186" s="109" t="s">
        <v>244</v>
      </c>
      <c r="D186" s="109" t="s">
        <v>245</v>
      </c>
      <c r="E186" s="109" t="s">
        <v>39</v>
      </c>
      <c r="F186" s="109" t="s">
        <v>9</v>
      </c>
      <c r="G186" s="109" t="s">
        <v>24</v>
      </c>
      <c r="H186" s="115">
        <v>3</v>
      </c>
      <c r="I186" s="118" t="str">
        <f>VLOOKUP(K186,職科開課!$A$2:$J$125,9,FALSE)</f>
        <v>專班</v>
      </c>
      <c r="J186" s="119" t="s">
        <v>149</v>
      </c>
      <c r="K186" s="113" t="str">
        <f t="shared" si="4"/>
        <v>國文二上必3</v>
      </c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>
      <c r="A187" s="109" t="s">
        <v>242</v>
      </c>
      <c r="B187" s="109" t="s">
        <v>243</v>
      </c>
      <c r="C187" s="109" t="s">
        <v>244</v>
      </c>
      <c r="D187" s="109" t="s">
        <v>245</v>
      </c>
      <c r="E187" s="109" t="s">
        <v>39</v>
      </c>
      <c r="F187" s="109" t="s">
        <v>9</v>
      </c>
      <c r="G187" s="109" t="s">
        <v>19</v>
      </c>
      <c r="H187" s="115">
        <v>2</v>
      </c>
      <c r="I187" s="118" t="str">
        <f>VLOOKUP(K187,職科開課!$A$2:$J$125,9,FALSE)</f>
        <v>2020/11/04中午12點以前/教務處</v>
      </c>
      <c r="J187" s="119"/>
      <c r="K187" s="113" t="str">
        <f t="shared" si="4"/>
        <v>歷史二上必2</v>
      </c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>
      <c r="A188" s="109" t="s">
        <v>242</v>
      </c>
      <c r="B188" s="109" t="s">
        <v>243</v>
      </c>
      <c r="C188" s="109" t="s">
        <v>244</v>
      </c>
      <c r="D188" s="109" t="s">
        <v>245</v>
      </c>
      <c r="E188" s="109" t="s">
        <v>39</v>
      </c>
      <c r="F188" s="109" t="s">
        <v>9</v>
      </c>
      <c r="G188" s="109" t="s">
        <v>34</v>
      </c>
      <c r="H188" s="115">
        <v>1</v>
      </c>
      <c r="I188" s="118" t="str">
        <f>VLOOKUP(K188,職科開課!$A$2:$J$125,9,FALSE)</f>
        <v>11/11放學16:00~17:00至汽二乙教室(A203)</v>
      </c>
      <c r="J188" s="119"/>
      <c r="K188" s="113" t="str">
        <f t="shared" si="4"/>
        <v>基礎化學二上必1</v>
      </c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>
      <c r="A189" s="109" t="s">
        <v>242</v>
      </c>
      <c r="B189" s="109" t="s">
        <v>243</v>
      </c>
      <c r="C189" s="109" t="s">
        <v>244</v>
      </c>
      <c r="D189" s="109" t="s">
        <v>245</v>
      </c>
      <c r="E189" s="109" t="s">
        <v>39</v>
      </c>
      <c r="F189" s="109" t="s">
        <v>9</v>
      </c>
      <c r="G189" s="109" t="s">
        <v>141</v>
      </c>
      <c r="H189" s="115">
        <v>3</v>
      </c>
      <c r="I189" s="118" t="str">
        <f>VLOOKUP(K189,職科開課!$A$2:$J$125,9,FALSE)</f>
        <v>11/05 早上10點 B204</v>
      </c>
      <c r="J189" s="119"/>
      <c r="K189" s="113" t="str">
        <f t="shared" si="4"/>
        <v>數位邏輯二上必3</v>
      </c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>
      <c r="A190" s="109" t="s">
        <v>242</v>
      </c>
      <c r="B190" s="109" t="s">
        <v>243</v>
      </c>
      <c r="C190" s="109" t="s">
        <v>244</v>
      </c>
      <c r="D190" s="109" t="s">
        <v>245</v>
      </c>
      <c r="E190" s="109" t="s">
        <v>39</v>
      </c>
      <c r="F190" s="109" t="s">
        <v>9</v>
      </c>
      <c r="G190" s="109" t="s">
        <v>117</v>
      </c>
      <c r="H190" s="115">
        <v>3</v>
      </c>
      <c r="I190" s="118" t="str">
        <f>VLOOKUP(K190,職科開課!$A$2:$J$125,9,FALSE)</f>
        <v>11/05 早上10點 B204</v>
      </c>
      <c r="J190" s="119"/>
      <c r="K190" s="113" t="str">
        <f t="shared" si="4"/>
        <v>程式語言二上必3</v>
      </c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>
      <c r="A191" s="109" t="s">
        <v>242</v>
      </c>
      <c r="B191" s="109" t="s">
        <v>338</v>
      </c>
      <c r="C191" s="109" t="s">
        <v>339</v>
      </c>
      <c r="D191" s="109" t="s">
        <v>245</v>
      </c>
      <c r="E191" s="109" t="s">
        <v>39</v>
      </c>
      <c r="F191" s="109" t="s">
        <v>9</v>
      </c>
      <c r="G191" s="109" t="s">
        <v>19</v>
      </c>
      <c r="H191" s="115">
        <v>2</v>
      </c>
      <c r="I191" s="118" t="str">
        <f>VLOOKUP(K191,職科開課!$A$2:$J$125,9,FALSE)</f>
        <v>2020/11/04中午12點以前/教務處</v>
      </c>
      <c r="J191" s="119"/>
      <c r="K191" s="113" t="str">
        <f t="shared" si="4"/>
        <v>歷史二上必2</v>
      </c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>
      <c r="A192" s="109" t="s">
        <v>242</v>
      </c>
      <c r="B192" s="109" t="s">
        <v>292</v>
      </c>
      <c r="C192" s="109" t="s">
        <v>293</v>
      </c>
      <c r="D192" s="109" t="s">
        <v>245</v>
      </c>
      <c r="E192" s="109" t="s">
        <v>39</v>
      </c>
      <c r="F192" s="109" t="s">
        <v>9</v>
      </c>
      <c r="G192" s="109" t="s">
        <v>141</v>
      </c>
      <c r="H192" s="115">
        <v>3</v>
      </c>
      <c r="I192" s="118" t="str">
        <f>VLOOKUP(K192,職科開課!$A$2:$J$125,9,FALSE)</f>
        <v>11/05 早上10點 B204</v>
      </c>
      <c r="J192" s="119"/>
      <c r="K192" s="113" t="str">
        <f t="shared" si="4"/>
        <v>數位邏輯二上必3</v>
      </c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>
      <c r="A193" s="109" t="s">
        <v>242</v>
      </c>
      <c r="B193" s="109" t="s">
        <v>246</v>
      </c>
      <c r="C193" s="109" t="s">
        <v>247</v>
      </c>
      <c r="D193" s="109" t="s">
        <v>245</v>
      </c>
      <c r="E193" s="109" t="s">
        <v>39</v>
      </c>
      <c r="F193" s="109" t="s">
        <v>9</v>
      </c>
      <c r="G193" s="109" t="s">
        <v>141</v>
      </c>
      <c r="H193" s="115">
        <v>3</v>
      </c>
      <c r="I193" s="118" t="str">
        <f>VLOOKUP(K193,職科開課!$A$2:$J$125,9,FALSE)</f>
        <v>11/05 早上10點 B204</v>
      </c>
      <c r="J193" s="119"/>
      <c r="K193" s="113" t="str">
        <f t="shared" si="4"/>
        <v>數位邏輯二上必3</v>
      </c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>
      <c r="A194" s="109" t="s">
        <v>242</v>
      </c>
      <c r="B194" s="109" t="s">
        <v>246</v>
      </c>
      <c r="C194" s="109" t="s">
        <v>247</v>
      </c>
      <c r="D194" s="109" t="s">
        <v>245</v>
      </c>
      <c r="E194" s="109" t="s">
        <v>39</v>
      </c>
      <c r="F194" s="109" t="s">
        <v>9</v>
      </c>
      <c r="G194" s="109" t="s">
        <v>117</v>
      </c>
      <c r="H194" s="115">
        <v>3</v>
      </c>
      <c r="I194" s="118" t="str">
        <f>VLOOKUP(K194,職科開課!$A$2:$J$125,9,FALSE)</f>
        <v>11/05 早上10點 B204</v>
      </c>
      <c r="J194" s="119"/>
      <c r="K194" s="113" t="str">
        <f t="shared" si="4"/>
        <v>程式語言二上必3</v>
      </c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>
      <c r="A195" s="109" t="s">
        <v>242</v>
      </c>
      <c r="B195" s="109" t="s">
        <v>248</v>
      </c>
      <c r="C195" s="109" t="s">
        <v>249</v>
      </c>
      <c r="D195" s="109" t="s">
        <v>245</v>
      </c>
      <c r="E195" s="109" t="s">
        <v>39</v>
      </c>
      <c r="F195" s="109" t="s">
        <v>9</v>
      </c>
      <c r="G195" s="109" t="s">
        <v>34</v>
      </c>
      <c r="H195" s="115">
        <v>1</v>
      </c>
      <c r="I195" s="118" t="str">
        <f>VLOOKUP(K195,職科開課!$A$2:$J$125,9,FALSE)</f>
        <v>11/11放學16:00~17:00至汽二乙教室(A203)</v>
      </c>
      <c r="J195" s="119"/>
      <c r="K195" s="113" t="str">
        <f t="shared" si="4"/>
        <v>基礎化學二上必1</v>
      </c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>
      <c r="A196" s="109" t="s">
        <v>242</v>
      </c>
      <c r="B196" s="109" t="s">
        <v>248</v>
      </c>
      <c r="C196" s="109" t="s">
        <v>249</v>
      </c>
      <c r="D196" s="109" t="s">
        <v>245</v>
      </c>
      <c r="E196" s="109" t="s">
        <v>39</v>
      </c>
      <c r="F196" s="109" t="s">
        <v>9</v>
      </c>
      <c r="G196" s="109" t="s">
        <v>51</v>
      </c>
      <c r="H196" s="115">
        <v>2</v>
      </c>
      <c r="I196" s="118" t="str">
        <f>VLOOKUP(K196,職科開課!$A$2:$J$125,9,FALSE)</f>
        <v>2020/11/12   16點之前</v>
      </c>
      <c r="J196" s="119"/>
      <c r="K196" s="113" t="str">
        <f t="shared" si="4"/>
        <v>體育二上必2</v>
      </c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>
      <c r="A197" s="109" t="s">
        <v>242</v>
      </c>
      <c r="B197" s="109" t="s">
        <v>340</v>
      </c>
      <c r="C197" s="109" t="s">
        <v>341</v>
      </c>
      <c r="D197" s="109" t="s">
        <v>245</v>
      </c>
      <c r="E197" s="109" t="s">
        <v>39</v>
      </c>
      <c r="F197" s="109" t="s">
        <v>9</v>
      </c>
      <c r="G197" s="109" t="s">
        <v>24</v>
      </c>
      <c r="H197" s="115">
        <v>3</v>
      </c>
      <c r="I197" s="118" t="str">
        <f>VLOOKUP(K197,職科開課!$A$2:$J$125,9,FALSE)</f>
        <v>專班</v>
      </c>
      <c r="J197" s="119" t="s">
        <v>149</v>
      </c>
      <c r="K197" s="113" t="str">
        <f t="shared" si="4"/>
        <v>國文二上必3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>
      <c r="A198" s="109" t="s">
        <v>242</v>
      </c>
      <c r="B198" s="109" t="s">
        <v>340</v>
      </c>
      <c r="C198" s="109" t="s">
        <v>341</v>
      </c>
      <c r="D198" s="109" t="s">
        <v>245</v>
      </c>
      <c r="E198" s="109" t="s">
        <v>39</v>
      </c>
      <c r="F198" s="109" t="s">
        <v>9</v>
      </c>
      <c r="G198" s="109" t="s">
        <v>139</v>
      </c>
      <c r="H198" s="115">
        <v>3</v>
      </c>
      <c r="I198" s="118" t="str">
        <f>VLOOKUP(K198,職科開課!$A$2:$J$125,9,FALSE)</f>
        <v>11/05 早上10點 B204</v>
      </c>
      <c r="J198" s="119"/>
      <c r="K198" s="113" t="str">
        <f t="shared" si="4"/>
        <v>電子學二上必3</v>
      </c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>
      <c r="A199" s="109" t="s">
        <v>242</v>
      </c>
      <c r="B199" s="109" t="s">
        <v>340</v>
      </c>
      <c r="C199" s="109" t="s">
        <v>341</v>
      </c>
      <c r="D199" s="109" t="s">
        <v>245</v>
      </c>
      <c r="E199" s="109" t="s">
        <v>39</v>
      </c>
      <c r="F199" s="109" t="s">
        <v>9</v>
      </c>
      <c r="G199" s="109" t="s">
        <v>141</v>
      </c>
      <c r="H199" s="115">
        <v>3</v>
      </c>
      <c r="I199" s="118" t="str">
        <f>VLOOKUP(K199,職科開課!$A$2:$J$125,9,FALSE)</f>
        <v>11/05 早上10點 B204</v>
      </c>
      <c r="J199" s="119"/>
      <c r="K199" s="113" t="str">
        <f t="shared" si="4"/>
        <v>數位邏輯二上必3</v>
      </c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>
      <c r="A200" s="109" t="s">
        <v>242</v>
      </c>
      <c r="B200" s="109" t="s">
        <v>269</v>
      </c>
      <c r="C200" s="109" t="s">
        <v>270</v>
      </c>
      <c r="D200" s="109" t="s">
        <v>245</v>
      </c>
      <c r="E200" s="109" t="s">
        <v>39</v>
      </c>
      <c r="F200" s="109" t="s">
        <v>9</v>
      </c>
      <c r="G200" s="109" t="s">
        <v>24</v>
      </c>
      <c r="H200" s="115">
        <v>3</v>
      </c>
      <c r="I200" s="118" t="str">
        <f>VLOOKUP(K200,職科開課!$A$2:$J$125,9,FALSE)</f>
        <v>專班</v>
      </c>
      <c r="J200" s="119" t="s">
        <v>149</v>
      </c>
      <c r="K200" s="113" t="str">
        <f t="shared" si="4"/>
        <v>國文二上必3</v>
      </c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>
      <c r="A201" s="109" t="s">
        <v>242</v>
      </c>
      <c r="B201" s="109" t="s">
        <v>269</v>
      </c>
      <c r="C201" s="109" t="s">
        <v>270</v>
      </c>
      <c r="D201" s="109" t="s">
        <v>245</v>
      </c>
      <c r="E201" s="109" t="s">
        <v>39</v>
      </c>
      <c r="F201" s="109" t="s">
        <v>36</v>
      </c>
      <c r="G201" s="109" t="s">
        <v>16</v>
      </c>
      <c r="H201" s="115">
        <v>4</v>
      </c>
      <c r="I201" s="118" t="str">
        <f>VLOOKUP(K201,職科開課!$A$2:$J$125,9,FALSE)</f>
        <v>11/05(四)中午12點以前到教務處</v>
      </c>
      <c r="J201" s="119"/>
      <c r="K201" s="113" t="str">
        <f t="shared" si="4"/>
        <v>數學二上選4</v>
      </c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>
      <c r="A202" s="109" t="s">
        <v>242</v>
      </c>
      <c r="B202" s="109" t="s">
        <v>269</v>
      </c>
      <c r="C202" s="109" t="s">
        <v>270</v>
      </c>
      <c r="D202" s="109" t="s">
        <v>245</v>
      </c>
      <c r="E202" s="109" t="s">
        <v>39</v>
      </c>
      <c r="F202" s="109" t="s">
        <v>9</v>
      </c>
      <c r="G202" s="109" t="s">
        <v>19</v>
      </c>
      <c r="H202" s="115">
        <v>2</v>
      </c>
      <c r="I202" s="118" t="str">
        <f>VLOOKUP(K202,職科開課!$A$2:$J$125,9,FALSE)</f>
        <v>2020/11/04中午12點以前/教務處</v>
      </c>
      <c r="J202" s="119"/>
      <c r="K202" s="113" t="str">
        <f t="shared" si="4"/>
        <v>歷史二上必2</v>
      </c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>
      <c r="A203" s="109" t="s">
        <v>242</v>
      </c>
      <c r="B203" s="109" t="s">
        <v>250</v>
      </c>
      <c r="C203" s="109" t="s">
        <v>251</v>
      </c>
      <c r="D203" s="109" t="s">
        <v>245</v>
      </c>
      <c r="E203" s="109" t="s">
        <v>39</v>
      </c>
      <c r="F203" s="109" t="s">
        <v>9</v>
      </c>
      <c r="G203" s="109" t="s">
        <v>24</v>
      </c>
      <c r="H203" s="115">
        <v>3</v>
      </c>
      <c r="I203" s="118" t="str">
        <f>VLOOKUP(K203,職科開課!$A$2:$J$125,9,FALSE)</f>
        <v>專班</v>
      </c>
      <c r="J203" s="119" t="s">
        <v>149</v>
      </c>
      <c r="K203" s="113" t="str">
        <f t="shared" si="4"/>
        <v>國文二上必3</v>
      </c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>
      <c r="A204" s="109" t="s">
        <v>242</v>
      </c>
      <c r="B204" s="109" t="s">
        <v>250</v>
      </c>
      <c r="C204" s="109" t="s">
        <v>251</v>
      </c>
      <c r="D204" s="109" t="s">
        <v>245</v>
      </c>
      <c r="E204" s="109" t="s">
        <v>39</v>
      </c>
      <c r="F204" s="109" t="s">
        <v>9</v>
      </c>
      <c r="G204" s="109" t="s">
        <v>141</v>
      </c>
      <c r="H204" s="115">
        <v>3</v>
      </c>
      <c r="I204" s="118" t="str">
        <f>VLOOKUP(K204,職科開課!$A$2:$J$125,9,FALSE)</f>
        <v>11/05 早上10點 B204</v>
      </c>
      <c r="J204" s="119"/>
      <c r="K204" s="113" t="str">
        <f t="shared" si="4"/>
        <v>數位邏輯二上必3</v>
      </c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>
      <c r="A205" s="109" t="s">
        <v>242</v>
      </c>
      <c r="B205" s="109" t="s">
        <v>342</v>
      </c>
      <c r="C205" s="109" t="s">
        <v>343</v>
      </c>
      <c r="D205" s="109" t="s">
        <v>245</v>
      </c>
      <c r="E205" s="109" t="s">
        <v>39</v>
      </c>
      <c r="F205" s="109" t="s">
        <v>9</v>
      </c>
      <c r="G205" s="109" t="s">
        <v>117</v>
      </c>
      <c r="H205" s="115">
        <v>3</v>
      </c>
      <c r="I205" s="118" t="str">
        <f>VLOOKUP(K205,職科開課!$A$2:$J$125,9,FALSE)</f>
        <v>11/05 早上10點 B204</v>
      </c>
      <c r="J205" s="119"/>
      <c r="K205" s="113" t="str">
        <f t="shared" si="4"/>
        <v>程式語言二上必3</v>
      </c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>
      <c r="A206" s="109" t="s">
        <v>242</v>
      </c>
      <c r="B206" s="109" t="s">
        <v>296</v>
      </c>
      <c r="C206" s="109" t="s">
        <v>297</v>
      </c>
      <c r="D206" s="109" t="s">
        <v>245</v>
      </c>
      <c r="E206" s="109" t="s">
        <v>39</v>
      </c>
      <c r="F206" s="109" t="s">
        <v>9</v>
      </c>
      <c r="G206" s="109" t="s">
        <v>19</v>
      </c>
      <c r="H206" s="115">
        <v>2</v>
      </c>
      <c r="I206" s="118" t="str">
        <f>VLOOKUP(K206,職科開課!$A$2:$J$125,9,FALSE)</f>
        <v>2020/11/04中午12點以前/教務處</v>
      </c>
      <c r="J206" s="119"/>
      <c r="K206" s="113" t="str">
        <f t="shared" si="4"/>
        <v>歷史二上必2</v>
      </c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>
      <c r="A207" s="109" t="s">
        <v>242</v>
      </c>
      <c r="B207" s="109" t="s">
        <v>252</v>
      </c>
      <c r="C207" s="109" t="s">
        <v>253</v>
      </c>
      <c r="D207" s="109" t="s">
        <v>245</v>
      </c>
      <c r="E207" s="109" t="s">
        <v>39</v>
      </c>
      <c r="F207" s="109" t="s">
        <v>9</v>
      </c>
      <c r="G207" s="109" t="s">
        <v>24</v>
      </c>
      <c r="H207" s="115">
        <v>3</v>
      </c>
      <c r="I207" s="118" t="str">
        <f>VLOOKUP(K207,職科開課!$A$2:$J$125,9,FALSE)</f>
        <v>專班</v>
      </c>
      <c r="J207" s="119" t="s">
        <v>149</v>
      </c>
      <c r="K207" s="113" t="str">
        <f t="shared" si="4"/>
        <v>國文二上必3</v>
      </c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>
      <c r="A208" s="109" t="s">
        <v>242</v>
      </c>
      <c r="B208" s="109" t="s">
        <v>252</v>
      </c>
      <c r="C208" s="109" t="s">
        <v>253</v>
      </c>
      <c r="D208" s="109" t="s">
        <v>245</v>
      </c>
      <c r="E208" s="109" t="s">
        <v>39</v>
      </c>
      <c r="F208" s="109" t="s">
        <v>9</v>
      </c>
      <c r="G208" s="109" t="s">
        <v>19</v>
      </c>
      <c r="H208" s="115">
        <v>2</v>
      </c>
      <c r="I208" s="118" t="str">
        <f>VLOOKUP(K208,職科開課!$A$2:$J$125,9,FALSE)</f>
        <v>2020/11/04中午12點以前/教務處</v>
      </c>
      <c r="J208" s="119"/>
      <c r="K208" s="113" t="str">
        <f t="shared" si="4"/>
        <v>歷史二上必2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>
      <c r="A209" s="109" t="s">
        <v>242</v>
      </c>
      <c r="B209" s="109" t="s">
        <v>252</v>
      </c>
      <c r="C209" s="109" t="s">
        <v>253</v>
      </c>
      <c r="D209" s="109" t="s">
        <v>245</v>
      </c>
      <c r="E209" s="109" t="s">
        <v>39</v>
      </c>
      <c r="F209" s="109" t="s">
        <v>9</v>
      </c>
      <c r="G209" s="109" t="s">
        <v>34</v>
      </c>
      <c r="H209" s="115">
        <v>1</v>
      </c>
      <c r="I209" s="118" t="str">
        <f>VLOOKUP(K209,職科開課!$A$2:$J$125,9,FALSE)</f>
        <v>11/11放學16:00~17:00至汽二乙教室(A203)</v>
      </c>
      <c r="J209" s="119"/>
      <c r="K209" s="113" t="str">
        <f t="shared" si="4"/>
        <v>基礎化學二上必1</v>
      </c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>
      <c r="A210" s="109" t="s">
        <v>242</v>
      </c>
      <c r="B210" s="109" t="s">
        <v>252</v>
      </c>
      <c r="C210" s="109" t="s">
        <v>253</v>
      </c>
      <c r="D210" s="109" t="s">
        <v>245</v>
      </c>
      <c r="E210" s="109" t="s">
        <v>39</v>
      </c>
      <c r="F210" s="109" t="s">
        <v>9</v>
      </c>
      <c r="G210" s="109" t="s">
        <v>141</v>
      </c>
      <c r="H210" s="115">
        <v>3</v>
      </c>
      <c r="I210" s="118" t="str">
        <f>VLOOKUP(K210,職科開課!$A$2:$J$125,9,FALSE)</f>
        <v>11/05 早上10點 B204</v>
      </c>
      <c r="J210" s="119"/>
      <c r="K210" s="113" t="str">
        <f t="shared" si="4"/>
        <v>數位邏輯二上必3</v>
      </c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>
      <c r="A211" s="109" t="s">
        <v>242</v>
      </c>
      <c r="B211" s="109" t="s">
        <v>252</v>
      </c>
      <c r="C211" s="109" t="s">
        <v>253</v>
      </c>
      <c r="D211" s="109" t="s">
        <v>245</v>
      </c>
      <c r="E211" s="109" t="s">
        <v>39</v>
      </c>
      <c r="F211" s="109" t="s">
        <v>9</v>
      </c>
      <c r="G211" s="109" t="s">
        <v>117</v>
      </c>
      <c r="H211" s="115">
        <v>3</v>
      </c>
      <c r="I211" s="118" t="str">
        <f>VLOOKUP(K211,職科開課!$A$2:$J$125,9,FALSE)</f>
        <v>11/05 早上10點 B204</v>
      </c>
      <c r="J211" s="119"/>
      <c r="K211" s="113" t="str">
        <f t="shared" si="4"/>
        <v>程式語言二上必3</v>
      </c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>
      <c r="A212" s="109" t="s">
        <v>242</v>
      </c>
      <c r="B212" s="109" t="s">
        <v>300</v>
      </c>
      <c r="C212" s="109" t="s">
        <v>301</v>
      </c>
      <c r="D212" s="109" t="s">
        <v>245</v>
      </c>
      <c r="E212" s="109" t="s">
        <v>39</v>
      </c>
      <c r="F212" s="109" t="s">
        <v>9</v>
      </c>
      <c r="G212" s="109" t="s">
        <v>141</v>
      </c>
      <c r="H212" s="115">
        <v>3</v>
      </c>
      <c r="I212" s="118" t="str">
        <f>VLOOKUP(K212,職科開課!$A$2:$J$125,9,FALSE)</f>
        <v>11/05 早上10點 B204</v>
      </c>
      <c r="J212" s="119"/>
      <c r="K212" s="113" t="str">
        <f t="shared" si="4"/>
        <v>數位邏輯二上必3</v>
      </c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>
      <c r="A213" s="109" t="s">
        <v>254</v>
      </c>
      <c r="B213" s="109" t="s">
        <v>344</v>
      </c>
      <c r="C213" s="109" t="s">
        <v>345</v>
      </c>
      <c r="D213" s="109" t="s">
        <v>148</v>
      </c>
      <c r="E213" s="109" t="s">
        <v>39</v>
      </c>
      <c r="F213" s="109" t="s">
        <v>9</v>
      </c>
      <c r="G213" s="109" t="s">
        <v>141</v>
      </c>
      <c r="H213" s="115">
        <v>3</v>
      </c>
      <c r="I213" s="118" t="str">
        <f>VLOOKUP(K213,職科開課!$A$2:$J$125,9,FALSE)</f>
        <v>11/05 早上10點 B204</v>
      </c>
      <c r="J213" s="119"/>
      <c r="K213" s="113" t="str">
        <f t="shared" si="4"/>
        <v>數位邏輯二上必3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>
      <c r="A214" s="109" t="s">
        <v>254</v>
      </c>
      <c r="B214" s="109" t="s">
        <v>344</v>
      </c>
      <c r="C214" s="109" t="s">
        <v>345</v>
      </c>
      <c r="D214" s="109" t="s">
        <v>148</v>
      </c>
      <c r="E214" s="109" t="s">
        <v>39</v>
      </c>
      <c r="F214" s="109" t="s">
        <v>9</v>
      </c>
      <c r="G214" s="109" t="s">
        <v>117</v>
      </c>
      <c r="H214" s="115">
        <v>3</v>
      </c>
      <c r="I214" s="118" t="str">
        <f>VLOOKUP(K214,職科開課!$A$2:$J$125,9,FALSE)</f>
        <v>11/05 早上10點 B204</v>
      </c>
      <c r="J214" s="119"/>
      <c r="K214" s="113" t="str">
        <f t="shared" si="4"/>
        <v>程式語言二上必3</v>
      </c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>
      <c r="A215" s="109" t="s">
        <v>254</v>
      </c>
      <c r="B215" s="109" t="s">
        <v>255</v>
      </c>
      <c r="C215" s="109" t="s">
        <v>256</v>
      </c>
      <c r="D215" s="109" t="s">
        <v>148</v>
      </c>
      <c r="E215" s="109" t="s">
        <v>39</v>
      </c>
      <c r="F215" s="109" t="s">
        <v>9</v>
      </c>
      <c r="G215" s="109" t="s">
        <v>22</v>
      </c>
      <c r="H215" s="115">
        <v>2</v>
      </c>
      <c r="I215" s="118" t="str">
        <f>VLOOKUP(K215,職科開課!$A$2:$J$125,9,FALSE)</f>
        <v>2020/11/05 9點~15點以前/學務處</v>
      </c>
      <c r="J215" s="119"/>
      <c r="K215" s="113" t="str">
        <f t="shared" si="4"/>
        <v>英文二上必2</v>
      </c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>
      <c r="A216" s="109" t="s">
        <v>254</v>
      </c>
      <c r="B216" s="109" t="s">
        <v>255</v>
      </c>
      <c r="C216" s="109" t="s">
        <v>256</v>
      </c>
      <c r="D216" s="109" t="s">
        <v>148</v>
      </c>
      <c r="E216" s="109" t="s">
        <v>39</v>
      </c>
      <c r="F216" s="109" t="s">
        <v>9</v>
      </c>
      <c r="G216" s="109" t="s">
        <v>51</v>
      </c>
      <c r="H216" s="115">
        <v>2</v>
      </c>
      <c r="I216" s="118" t="str">
        <f>VLOOKUP(K216,職科開課!$A$2:$J$125,9,FALSE)</f>
        <v>2020/11/12   16點之前</v>
      </c>
      <c r="J216" s="119"/>
      <c r="K216" s="113" t="str">
        <f t="shared" si="4"/>
        <v>體育二上必2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>
      <c r="A217" s="109" t="s">
        <v>221</v>
      </c>
      <c r="B217" s="109" t="s">
        <v>304</v>
      </c>
      <c r="C217" s="109" t="s">
        <v>305</v>
      </c>
      <c r="D217" s="109" t="s">
        <v>91</v>
      </c>
      <c r="E217" s="109" t="s">
        <v>39</v>
      </c>
      <c r="F217" s="109" t="s">
        <v>9</v>
      </c>
      <c r="G217" s="109" t="s">
        <v>22</v>
      </c>
      <c r="H217" s="115">
        <v>2</v>
      </c>
      <c r="I217" s="118" t="str">
        <f>VLOOKUP(K217,職科開課!$A$2:$J$125,9,FALSE)</f>
        <v>2020/11/05 9點~15點以前/學務處</v>
      </c>
      <c r="J217" s="119"/>
      <c r="K217" s="113" t="str">
        <f t="shared" si="4"/>
        <v>英文二上必2</v>
      </c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>
      <c r="A218" s="109" t="s">
        <v>221</v>
      </c>
      <c r="B218" s="109" t="s">
        <v>304</v>
      </c>
      <c r="C218" s="109" t="s">
        <v>305</v>
      </c>
      <c r="D218" s="109" t="s">
        <v>91</v>
      </c>
      <c r="E218" s="109" t="s">
        <v>39</v>
      </c>
      <c r="F218" s="109" t="s">
        <v>9</v>
      </c>
      <c r="G218" s="109" t="s">
        <v>34</v>
      </c>
      <c r="H218" s="115">
        <v>1</v>
      </c>
      <c r="I218" s="118" t="str">
        <f>VLOOKUP(K218,職科開課!$A$2:$J$125,9,FALSE)</f>
        <v>11/11放學16:00~17:00至汽二乙教室(A203)</v>
      </c>
      <c r="J218" s="119"/>
      <c r="K218" s="113" t="str">
        <f t="shared" si="4"/>
        <v>基礎化學二上必1</v>
      </c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>
      <c r="A219" s="109" t="s">
        <v>221</v>
      </c>
      <c r="B219" s="109" t="s">
        <v>326</v>
      </c>
      <c r="C219" s="109" t="s">
        <v>327</v>
      </c>
      <c r="D219" s="109" t="s">
        <v>91</v>
      </c>
      <c r="E219" s="109" t="s">
        <v>39</v>
      </c>
      <c r="F219" s="109" t="s">
        <v>9</v>
      </c>
      <c r="G219" s="109" t="s">
        <v>19</v>
      </c>
      <c r="H219" s="115">
        <v>2</v>
      </c>
      <c r="I219" s="118" t="str">
        <f>VLOOKUP(K219,職科開課!$A$2:$J$125,9,FALSE)</f>
        <v>2020/11/04中午12點以前/教務處</v>
      </c>
      <c r="J219" s="119"/>
      <c r="K219" s="113" t="str">
        <f t="shared" si="4"/>
        <v>歷史二上必2</v>
      </c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>
      <c r="A220" s="109" t="s">
        <v>221</v>
      </c>
      <c r="B220" s="109" t="s">
        <v>326</v>
      </c>
      <c r="C220" s="109" t="s">
        <v>327</v>
      </c>
      <c r="D220" s="109" t="s">
        <v>91</v>
      </c>
      <c r="E220" s="109" t="s">
        <v>39</v>
      </c>
      <c r="F220" s="109" t="s">
        <v>9</v>
      </c>
      <c r="G220" s="109" t="s">
        <v>34</v>
      </c>
      <c r="H220" s="115">
        <v>1</v>
      </c>
      <c r="I220" s="118" t="str">
        <f>VLOOKUP(K220,職科開課!$A$2:$J$125,9,FALSE)</f>
        <v>11/11放學16:00~17:00至汽二乙教室(A203)</v>
      </c>
      <c r="J220" s="119"/>
      <c r="K220" s="113" t="str">
        <f t="shared" si="4"/>
        <v>基礎化學二上必1</v>
      </c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>
      <c r="A221" s="109" t="s">
        <v>221</v>
      </c>
      <c r="B221" s="109" t="s">
        <v>308</v>
      </c>
      <c r="C221" s="109" t="s">
        <v>309</v>
      </c>
      <c r="D221" s="109" t="s">
        <v>91</v>
      </c>
      <c r="E221" s="109" t="s">
        <v>39</v>
      </c>
      <c r="F221" s="109" t="s">
        <v>9</v>
      </c>
      <c r="G221" s="109" t="s">
        <v>24</v>
      </c>
      <c r="H221" s="115">
        <v>3</v>
      </c>
      <c r="I221" s="118" t="str">
        <f>VLOOKUP(K221,職科開課!$A$2:$J$125,9,FALSE)</f>
        <v>專班</v>
      </c>
      <c r="J221" s="119" t="s">
        <v>149</v>
      </c>
      <c r="K221" s="113" t="str">
        <f t="shared" ref="K221:K284" si="5">G221&amp;E221&amp;F221&amp;H221</f>
        <v>國文二上必3</v>
      </c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>
      <c r="A222" s="109" t="s">
        <v>212</v>
      </c>
      <c r="B222" s="109" t="s">
        <v>310</v>
      </c>
      <c r="C222" s="109" t="s">
        <v>311</v>
      </c>
      <c r="D222" s="109" t="s">
        <v>155</v>
      </c>
      <c r="E222" s="109" t="s">
        <v>39</v>
      </c>
      <c r="F222" s="109" t="s">
        <v>9</v>
      </c>
      <c r="G222" s="109" t="s">
        <v>34</v>
      </c>
      <c r="H222" s="115">
        <v>1</v>
      </c>
      <c r="I222" s="118" t="str">
        <f>VLOOKUP(K222,職科開課!$A$2:$J$125,9,FALSE)</f>
        <v>11/11放學16:00~17:00至汽二乙教室(A203)</v>
      </c>
      <c r="J222" s="119"/>
      <c r="K222" s="113" t="str">
        <f t="shared" si="5"/>
        <v>基礎化學二上必1</v>
      </c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>
      <c r="A223" s="109" t="s">
        <v>221</v>
      </c>
      <c r="B223" s="109" t="s">
        <v>346</v>
      </c>
      <c r="C223" s="109" t="s">
        <v>347</v>
      </c>
      <c r="D223" s="109" t="s">
        <v>91</v>
      </c>
      <c r="E223" s="109" t="s">
        <v>39</v>
      </c>
      <c r="F223" s="109" t="s">
        <v>9</v>
      </c>
      <c r="G223" s="109" t="s">
        <v>138</v>
      </c>
      <c r="H223" s="115">
        <v>3</v>
      </c>
      <c r="I223" s="118" t="str">
        <f>VLOOKUP(K223,職科開課!$A$2:$J$125,9,FALSE)</f>
        <v>11/6(五)8點-12點餐飲科辦</v>
      </c>
      <c r="J223" s="119"/>
      <c r="K223" s="113" t="str">
        <f t="shared" si="5"/>
        <v>飲料與調酒二上必3</v>
      </c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>
      <c r="A224" s="109" t="s">
        <v>212</v>
      </c>
      <c r="B224" s="109" t="s">
        <v>312</v>
      </c>
      <c r="C224" s="109" t="s">
        <v>313</v>
      </c>
      <c r="D224" s="109" t="s">
        <v>155</v>
      </c>
      <c r="E224" s="109" t="s">
        <v>39</v>
      </c>
      <c r="F224" s="109" t="s">
        <v>9</v>
      </c>
      <c r="G224" s="109" t="s">
        <v>24</v>
      </c>
      <c r="H224" s="115">
        <v>3</v>
      </c>
      <c r="I224" s="118" t="str">
        <f>VLOOKUP(K224,職科開課!$A$2:$J$125,9,FALSE)</f>
        <v>專班</v>
      </c>
      <c r="J224" s="119" t="s">
        <v>149</v>
      </c>
      <c r="K224" s="113" t="str">
        <f t="shared" si="5"/>
        <v>國文二上必3</v>
      </c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>
      <c r="A225" s="109" t="s">
        <v>212</v>
      </c>
      <c r="B225" s="109" t="s">
        <v>312</v>
      </c>
      <c r="C225" s="109" t="s">
        <v>313</v>
      </c>
      <c r="D225" s="109" t="s">
        <v>155</v>
      </c>
      <c r="E225" s="109" t="s">
        <v>39</v>
      </c>
      <c r="F225" s="109" t="s">
        <v>9</v>
      </c>
      <c r="G225" s="109" t="s">
        <v>16</v>
      </c>
      <c r="H225" s="115">
        <v>3</v>
      </c>
      <c r="I225" s="118" t="str">
        <f>VLOOKUP(K225,職科開課!$A$2:$J$125,9,FALSE)</f>
        <v>11/05(四)中午12點以前到教務處</v>
      </c>
      <c r="J225" s="119"/>
      <c r="K225" s="113" t="str">
        <f t="shared" si="5"/>
        <v>數學二上必3</v>
      </c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>
      <c r="A226" s="109" t="s">
        <v>212</v>
      </c>
      <c r="B226" s="109" t="s">
        <v>314</v>
      </c>
      <c r="C226" s="109" t="s">
        <v>315</v>
      </c>
      <c r="D226" s="109" t="s">
        <v>155</v>
      </c>
      <c r="E226" s="109" t="s">
        <v>39</v>
      </c>
      <c r="F226" s="109" t="s">
        <v>9</v>
      </c>
      <c r="G226" s="109" t="s">
        <v>24</v>
      </c>
      <c r="H226" s="115">
        <v>3</v>
      </c>
      <c r="I226" s="118" t="str">
        <f>VLOOKUP(K226,職科開課!$A$2:$J$125,9,FALSE)</f>
        <v>專班</v>
      </c>
      <c r="J226" s="119" t="s">
        <v>149</v>
      </c>
      <c r="K226" s="113" t="str">
        <f t="shared" si="5"/>
        <v>國文二上必3</v>
      </c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>
      <c r="A227" s="109" t="s">
        <v>212</v>
      </c>
      <c r="B227" s="109" t="s">
        <v>314</v>
      </c>
      <c r="C227" s="109" t="s">
        <v>315</v>
      </c>
      <c r="D227" s="109" t="s">
        <v>155</v>
      </c>
      <c r="E227" s="109" t="s">
        <v>39</v>
      </c>
      <c r="F227" s="109" t="s">
        <v>9</v>
      </c>
      <c r="G227" s="109" t="s">
        <v>22</v>
      </c>
      <c r="H227" s="115">
        <v>2</v>
      </c>
      <c r="I227" s="118" t="str">
        <f>VLOOKUP(K227,職科開課!$A$2:$J$125,9,FALSE)</f>
        <v>2020/11/05 9點~15點以前/學務處</v>
      </c>
      <c r="J227" s="119"/>
      <c r="K227" s="113" t="str">
        <f t="shared" si="5"/>
        <v>英文二上必2</v>
      </c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>
      <c r="A228" s="109" t="s">
        <v>212</v>
      </c>
      <c r="B228" s="109" t="s">
        <v>314</v>
      </c>
      <c r="C228" s="109" t="s">
        <v>315</v>
      </c>
      <c r="D228" s="109" t="s">
        <v>155</v>
      </c>
      <c r="E228" s="109" t="s">
        <v>39</v>
      </c>
      <c r="F228" s="109" t="s">
        <v>9</v>
      </c>
      <c r="G228" s="109" t="s">
        <v>34</v>
      </c>
      <c r="H228" s="115">
        <v>1</v>
      </c>
      <c r="I228" s="118" t="str">
        <f>VLOOKUP(K228,職科開課!$A$2:$J$125,9,FALSE)</f>
        <v>11/11放學16:00~17:00至汽二乙教室(A203)</v>
      </c>
      <c r="J228" s="119"/>
      <c r="K228" s="113" t="str">
        <f t="shared" si="5"/>
        <v>基礎化學二上必1</v>
      </c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>
      <c r="A229" s="109" t="s">
        <v>221</v>
      </c>
      <c r="B229" s="109" t="s">
        <v>348</v>
      </c>
      <c r="C229" s="109" t="s">
        <v>349</v>
      </c>
      <c r="D229" s="109" t="s">
        <v>91</v>
      </c>
      <c r="E229" s="109" t="s">
        <v>39</v>
      </c>
      <c r="F229" s="109" t="s">
        <v>9</v>
      </c>
      <c r="G229" s="109" t="s">
        <v>19</v>
      </c>
      <c r="H229" s="115">
        <v>2</v>
      </c>
      <c r="I229" s="118" t="str">
        <f>VLOOKUP(K229,職科開課!$A$2:$J$125,9,FALSE)</f>
        <v>2020/11/04中午12點以前/教務處</v>
      </c>
      <c r="J229" s="119"/>
      <c r="K229" s="113" t="str">
        <f t="shared" si="5"/>
        <v>歷史二上必2</v>
      </c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>
      <c r="A230" s="109" t="s">
        <v>212</v>
      </c>
      <c r="B230" s="109" t="s">
        <v>350</v>
      </c>
      <c r="C230" s="109" t="s">
        <v>351</v>
      </c>
      <c r="D230" s="109" t="s">
        <v>155</v>
      </c>
      <c r="E230" s="109" t="s">
        <v>39</v>
      </c>
      <c r="F230" s="109" t="s">
        <v>9</v>
      </c>
      <c r="G230" s="109" t="s">
        <v>24</v>
      </c>
      <c r="H230" s="115">
        <v>3</v>
      </c>
      <c r="I230" s="118" t="str">
        <f>VLOOKUP(K230,職科開課!$A$2:$J$125,9,FALSE)</f>
        <v>專班</v>
      </c>
      <c r="J230" s="119" t="s">
        <v>149</v>
      </c>
      <c r="K230" s="113" t="str">
        <f t="shared" si="5"/>
        <v>國文二上必3</v>
      </c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>
      <c r="A231" s="109" t="s">
        <v>212</v>
      </c>
      <c r="B231" s="109" t="s">
        <v>350</v>
      </c>
      <c r="C231" s="109" t="s">
        <v>351</v>
      </c>
      <c r="D231" s="109" t="s">
        <v>155</v>
      </c>
      <c r="E231" s="109" t="s">
        <v>39</v>
      </c>
      <c r="F231" s="109" t="s">
        <v>9</v>
      </c>
      <c r="G231" s="109" t="s">
        <v>51</v>
      </c>
      <c r="H231" s="115">
        <v>2</v>
      </c>
      <c r="I231" s="118" t="str">
        <f>VLOOKUP(K231,職科開課!$A$2:$J$125,9,FALSE)</f>
        <v>2020/11/12   16點之前</v>
      </c>
      <c r="J231" s="119"/>
      <c r="K231" s="113" t="str">
        <f t="shared" si="5"/>
        <v>體育二上必2</v>
      </c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>
      <c r="A232" s="109" t="s">
        <v>212</v>
      </c>
      <c r="B232" s="109" t="s">
        <v>352</v>
      </c>
      <c r="C232" s="109" t="s">
        <v>353</v>
      </c>
      <c r="D232" s="109" t="s">
        <v>155</v>
      </c>
      <c r="E232" s="109" t="s">
        <v>39</v>
      </c>
      <c r="F232" s="109" t="s">
        <v>9</v>
      </c>
      <c r="G232" s="109" t="s">
        <v>16</v>
      </c>
      <c r="H232" s="115">
        <v>3</v>
      </c>
      <c r="I232" s="118" t="str">
        <f>VLOOKUP(K232,職科開課!$A$2:$J$125,9,FALSE)</f>
        <v>11/05(四)中午12點以前到教務處</v>
      </c>
      <c r="J232" s="119"/>
      <c r="K232" s="113" t="str">
        <f t="shared" si="5"/>
        <v>數學二上必3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>
      <c r="A233" s="109" t="s">
        <v>212</v>
      </c>
      <c r="B233" s="109" t="s">
        <v>352</v>
      </c>
      <c r="C233" s="109" t="s">
        <v>353</v>
      </c>
      <c r="D233" s="109" t="s">
        <v>155</v>
      </c>
      <c r="E233" s="109" t="s">
        <v>39</v>
      </c>
      <c r="F233" s="109" t="s">
        <v>9</v>
      </c>
      <c r="G233" s="109" t="s">
        <v>51</v>
      </c>
      <c r="H233" s="115">
        <v>2</v>
      </c>
      <c r="I233" s="118" t="str">
        <f>VLOOKUP(K233,職科開課!$A$2:$J$125,9,FALSE)</f>
        <v>2020/11/12   16點之前</v>
      </c>
      <c r="J233" s="119"/>
      <c r="K233" s="113" t="str">
        <f t="shared" si="5"/>
        <v>體育二上必2</v>
      </c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>
      <c r="A234" s="109" t="s">
        <v>212</v>
      </c>
      <c r="B234" s="109" t="s">
        <v>354</v>
      </c>
      <c r="C234" s="109" t="s">
        <v>355</v>
      </c>
      <c r="D234" s="109" t="s">
        <v>155</v>
      </c>
      <c r="E234" s="109" t="s">
        <v>39</v>
      </c>
      <c r="F234" s="109" t="s">
        <v>9</v>
      </c>
      <c r="G234" s="109" t="s">
        <v>22</v>
      </c>
      <c r="H234" s="115">
        <v>2</v>
      </c>
      <c r="I234" s="118" t="str">
        <f>VLOOKUP(K234,職科開課!$A$2:$J$125,9,FALSE)</f>
        <v>2020/11/05 9點~15點以前/學務處</v>
      </c>
      <c r="J234" s="119"/>
      <c r="K234" s="113" t="str">
        <f t="shared" si="5"/>
        <v>英文二上必2</v>
      </c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>
      <c r="A235" s="109" t="s">
        <v>221</v>
      </c>
      <c r="B235" s="109" t="s">
        <v>222</v>
      </c>
      <c r="C235" s="109" t="s">
        <v>223</v>
      </c>
      <c r="D235" s="109" t="s">
        <v>91</v>
      </c>
      <c r="E235" s="109" t="s">
        <v>39</v>
      </c>
      <c r="F235" s="109" t="s">
        <v>9</v>
      </c>
      <c r="G235" s="109" t="s">
        <v>16</v>
      </c>
      <c r="H235" s="115">
        <v>3</v>
      </c>
      <c r="I235" s="118" t="str">
        <f>VLOOKUP(K235,職科開課!$A$2:$J$125,9,FALSE)</f>
        <v>11/05(四)中午12點以前到教務處</v>
      </c>
      <c r="J235" s="119"/>
      <c r="K235" s="113" t="str">
        <f t="shared" si="5"/>
        <v>數學二上必3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>
      <c r="A236" s="109" t="s">
        <v>221</v>
      </c>
      <c r="B236" s="109" t="s">
        <v>222</v>
      </c>
      <c r="C236" s="109" t="s">
        <v>223</v>
      </c>
      <c r="D236" s="109" t="s">
        <v>91</v>
      </c>
      <c r="E236" s="109" t="s">
        <v>39</v>
      </c>
      <c r="F236" s="109" t="s">
        <v>9</v>
      </c>
      <c r="G236" s="109" t="s">
        <v>19</v>
      </c>
      <c r="H236" s="115">
        <v>2</v>
      </c>
      <c r="I236" s="118" t="str">
        <f>VLOOKUP(K236,職科開課!$A$2:$J$125,9,FALSE)</f>
        <v>2020/11/04中午12點以前/教務處</v>
      </c>
      <c r="J236" s="119"/>
      <c r="K236" s="113" t="str">
        <f t="shared" si="5"/>
        <v>歷史二上必2</v>
      </c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>
      <c r="A237" s="109" t="s">
        <v>221</v>
      </c>
      <c r="B237" s="109" t="s">
        <v>316</v>
      </c>
      <c r="C237" s="109" t="s">
        <v>317</v>
      </c>
      <c r="D237" s="109" t="s">
        <v>91</v>
      </c>
      <c r="E237" s="109" t="s">
        <v>39</v>
      </c>
      <c r="F237" s="109" t="s">
        <v>9</v>
      </c>
      <c r="G237" s="109" t="s">
        <v>51</v>
      </c>
      <c r="H237" s="115">
        <v>2</v>
      </c>
      <c r="I237" s="118" t="str">
        <f>VLOOKUP(K237,職科開課!$A$2:$J$125,9,FALSE)</f>
        <v>2020/11/12   16點之前</v>
      </c>
      <c r="J237" s="119"/>
      <c r="K237" s="113" t="str">
        <f t="shared" si="5"/>
        <v>體育二上必2</v>
      </c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>
      <c r="A238" s="109" t="s">
        <v>212</v>
      </c>
      <c r="B238" s="109" t="s">
        <v>219</v>
      </c>
      <c r="C238" s="109" t="s">
        <v>220</v>
      </c>
      <c r="D238" s="109" t="s">
        <v>155</v>
      </c>
      <c r="E238" s="109" t="s">
        <v>39</v>
      </c>
      <c r="F238" s="109" t="s">
        <v>9</v>
      </c>
      <c r="G238" s="109" t="s">
        <v>22</v>
      </c>
      <c r="H238" s="115">
        <v>2</v>
      </c>
      <c r="I238" s="118" t="str">
        <f>VLOOKUP(K238,職科開課!$A$2:$J$125,9,FALSE)</f>
        <v>2020/11/05 9點~15點以前/學務處</v>
      </c>
      <c r="J238" s="119"/>
      <c r="K238" s="113" t="str">
        <f t="shared" si="5"/>
        <v>英文二上必2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>
      <c r="A239" s="109" t="s">
        <v>221</v>
      </c>
      <c r="B239" s="109" t="s">
        <v>322</v>
      </c>
      <c r="C239" s="109" t="s">
        <v>323</v>
      </c>
      <c r="D239" s="109" t="s">
        <v>91</v>
      </c>
      <c r="E239" s="109" t="s">
        <v>39</v>
      </c>
      <c r="F239" s="109" t="s">
        <v>9</v>
      </c>
      <c r="G239" s="109" t="s">
        <v>22</v>
      </c>
      <c r="H239" s="115">
        <v>2</v>
      </c>
      <c r="I239" s="118" t="str">
        <f>VLOOKUP(K239,職科開課!$A$2:$J$125,9,FALSE)</f>
        <v>2020/11/05 9點~15點以前/學務處</v>
      </c>
      <c r="J239" s="119"/>
      <c r="K239" s="113" t="str">
        <f t="shared" si="5"/>
        <v>英文二上必2</v>
      </c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>
      <c r="A240" s="109" t="s">
        <v>221</v>
      </c>
      <c r="B240" s="109" t="s">
        <v>322</v>
      </c>
      <c r="C240" s="109" t="s">
        <v>323</v>
      </c>
      <c r="D240" s="109" t="s">
        <v>91</v>
      </c>
      <c r="E240" s="109" t="s">
        <v>39</v>
      </c>
      <c r="F240" s="109" t="s">
        <v>9</v>
      </c>
      <c r="G240" s="109" t="s">
        <v>16</v>
      </c>
      <c r="H240" s="115">
        <v>3</v>
      </c>
      <c r="I240" s="118" t="str">
        <f>VLOOKUP(K240,職科開課!$A$2:$J$125,9,FALSE)</f>
        <v>11/05(四)中午12點以前到教務處</v>
      </c>
      <c r="J240" s="119"/>
      <c r="K240" s="113" t="str">
        <f t="shared" si="5"/>
        <v>數學二上必3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>
      <c r="A241" s="109" t="s">
        <v>221</v>
      </c>
      <c r="B241" s="109" t="s">
        <v>322</v>
      </c>
      <c r="C241" s="109" t="s">
        <v>323</v>
      </c>
      <c r="D241" s="109" t="s">
        <v>91</v>
      </c>
      <c r="E241" s="109" t="s">
        <v>39</v>
      </c>
      <c r="F241" s="109" t="s">
        <v>9</v>
      </c>
      <c r="G241" s="109" t="s">
        <v>51</v>
      </c>
      <c r="H241" s="115">
        <v>2</v>
      </c>
      <c r="I241" s="118" t="str">
        <f>VLOOKUP(K241,職科開課!$A$2:$J$125,9,FALSE)</f>
        <v>2020/11/12   16點之前</v>
      </c>
      <c r="J241" s="119"/>
      <c r="K241" s="113" t="str">
        <f t="shared" si="5"/>
        <v>體育二上必2</v>
      </c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>
      <c r="A242" s="109" t="s">
        <v>212</v>
      </c>
      <c r="B242" s="109" t="s">
        <v>318</v>
      </c>
      <c r="C242" s="109" t="s">
        <v>319</v>
      </c>
      <c r="D242" s="109" t="s">
        <v>155</v>
      </c>
      <c r="E242" s="109" t="s">
        <v>39</v>
      </c>
      <c r="F242" s="109" t="s">
        <v>9</v>
      </c>
      <c r="G242" s="109" t="s">
        <v>16</v>
      </c>
      <c r="H242" s="115">
        <v>3</v>
      </c>
      <c r="I242" s="118" t="str">
        <f>VLOOKUP(K242,職科開課!$A$2:$J$125,9,FALSE)</f>
        <v>11/05(四)中午12點以前到教務處</v>
      </c>
      <c r="J242" s="119"/>
      <c r="K242" s="113" t="str">
        <f t="shared" si="5"/>
        <v>數學二上必3</v>
      </c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>
      <c r="A243" s="109" t="s">
        <v>221</v>
      </c>
      <c r="B243" s="109" t="s">
        <v>356</v>
      </c>
      <c r="C243" s="109" t="s">
        <v>357</v>
      </c>
      <c r="D243" s="109" t="s">
        <v>91</v>
      </c>
      <c r="E243" s="109" t="s">
        <v>39</v>
      </c>
      <c r="F243" s="109" t="s">
        <v>9</v>
      </c>
      <c r="G243" s="109" t="s">
        <v>22</v>
      </c>
      <c r="H243" s="115">
        <v>2</v>
      </c>
      <c r="I243" s="118" t="str">
        <f>VLOOKUP(K243,職科開課!$A$2:$J$125,9,FALSE)</f>
        <v>2020/11/05 9點~15點以前/學務處</v>
      </c>
      <c r="J243" s="119"/>
      <c r="K243" s="113" t="str">
        <f t="shared" si="5"/>
        <v>英文二上必2</v>
      </c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>
      <c r="A244" s="109" t="s">
        <v>221</v>
      </c>
      <c r="B244" s="109" t="s">
        <v>356</v>
      </c>
      <c r="C244" s="109" t="s">
        <v>357</v>
      </c>
      <c r="D244" s="109" t="s">
        <v>91</v>
      </c>
      <c r="E244" s="109" t="s">
        <v>39</v>
      </c>
      <c r="F244" s="109" t="s">
        <v>9</v>
      </c>
      <c r="G244" s="109" t="s">
        <v>16</v>
      </c>
      <c r="H244" s="115">
        <v>3</v>
      </c>
      <c r="I244" s="118" t="str">
        <f>VLOOKUP(K244,職科開課!$A$2:$J$125,9,FALSE)</f>
        <v>11/05(四)中午12點以前到教務處</v>
      </c>
      <c r="J244" s="119"/>
      <c r="K244" s="113" t="str">
        <f t="shared" si="5"/>
        <v>數學二上必3</v>
      </c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>
      <c r="A245" s="109" t="s">
        <v>212</v>
      </c>
      <c r="B245" s="109" t="s">
        <v>273</v>
      </c>
      <c r="C245" s="109" t="s">
        <v>274</v>
      </c>
      <c r="D245" s="109" t="s">
        <v>155</v>
      </c>
      <c r="E245" s="109" t="s">
        <v>39</v>
      </c>
      <c r="F245" s="109" t="s">
        <v>9</v>
      </c>
      <c r="G245" s="109" t="s">
        <v>22</v>
      </c>
      <c r="H245" s="115">
        <v>2</v>
      </c>
      <c r="I245" s="118" t="str">
        <f>VLOOKUP(K245,職科開課!$A$2:$J$125,9,FALSE)</f>
        <v>2020/11/05 9點~15點以前/學務處</v>
      </c>
      <c r="J245" s="119"/>
      <c r="K245" s="113" t="str">
        <f t="shared" si="5"/>
        <v>英文二上必2</v>
      </c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>
      <c r="A246" s="109" t="s">
        <v>212</v>
      </c>
      <c r="B246" s="109" t="s">
        <v>273</v>
      </c>
      <c r="C246" s="109" t="s">
        <v>274</v>
      </c>
      <c r="D246" s="109" t="s">
        <v>155</v>
      </c>
      <c r="E246" s="109" t="s">
        <v>39</v>
      </c>
      <c r="F246" s="109" t="s">
        <v>9</v>
      </c>
      <c r="G246" s="109" t="s">
        <v>27</v>
      </c>
      <c r="H246" s="115">
        <v>2</v>
      </c>
      <c r="I246" s="118" t="str">
        <f>VLOOKUP(K246,職科開課!$A$2:$J$125,9,FALSE)</f>
        <v>11/06中午12點~13點到教務處</v>
      </c>
      <c r="J246" s="119"/>
      <c r="K246" s="113" t="str">
        <f t="shared" si="5"/>
        <v>地理二上必2</v>
      </c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>
      <c r="A247" s="109" t="s">
        <v>212</v>
      </c>
      <c r="B247" s="109" t="s">
        <v>273</v>
      </c>
      <c r="C247" s="109" t="s">
        <v>274</v>
      </c>
      <c r="D247" s="109" t="s">
        <v>155</v>
      </c>
      <c r="E247" s="109" t="s">
        <v>39</v>
      </c>
      <c r="F247" s="109" t="s">
        <v>9</v>
      </c>
      <c r="G247" s="109" t="s">
        <v>34</v>
      </c>
      <c r="H247" s="115">
        <v>1</v>
      </c>
      <c r="I247" s="118" t="str">
        <f>VLOOKUP(K247,職科開課!$A$2:$J$125,9,FALSE)</f>
        <v>11/11放學16:00~17:00至汽二乙教室(A203)</v>
      </c>
      <c r="J247" s="119"/>
      <c r="K247" s="113" t="str">
        <f t="shared" si="5"/>
        <v>基礎化學二上必1</v>
      </c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>
      <c r="A248" s="109" t="s">
        <v>212</v>
      </c>
      <c r="B248" s="109" t="s">
        <v>273</v>
      </c>
      <c r="C248" s="109" t="s">
        <v>274</v>
      </c>
      <c r="D248" s="109" t="s">
        <v>155</v>
      </c>
      <c r="E248" s="109" t="s">
        <v>39</v>
      </c>
      <c r="F248" s="109" t="s">
        <v>9</v>
      </c>
      <c r="G248" s="109" t="s">
        <v>51</v>
      </c>
      <c r="H248" s="115">
        <v>2</v>
      </c>
      <c r="I248" s="118" t="str">
        <f>VLOOKUP(K248,職科開課!$A$2:$J$125,9,FALSE)</f>
        <v>2020/11/12   16點之前</v>
      </c>
      <c r="J248" s="119"/>
      <c r="K248" s="113" t="str">
        <f t="shared" si="5"/>
        <v>體育二上必2</v>
      </c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>
      <c r="A249" s="109" t="s">
        <v>212</v>
      </c>
      <c r="B249" s="109" t="s">
        <v>358</v>
      </c>
      <c r="C249" s="109" t="s">
        <v>359</v>
      </c>
      <c r="D249" s="109" t="s">
        <v>155</v>
      </c>
      <c r="E249" s="109" t="s">
        <v>39</v>
      </c>
      <c r="F249" s="109" t="s">
        <v>9</v>
      </c>
      <c r="G249" s="109" t="s">
        <v>16</v>
      </c>
      <c r="H249" s="115">
        <v>3</v>
      </c>
      <c r="I249" s="118" t="str">
        <f>VLOOKUP(K249,職科開課!$A$2:$J$125,9,FALSE)</f>
        <v>11/05(四)中午12點以前到教務處</v>
      </c>
      <c r="J249" s="119"/>
      <c r="K249" s="113" t="str">
        <f t="shared" si="5"/>
        <v>數學二上必3</v>
      </c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>
      <c r="A250" s="109" t="s">
        <v>212</v>
      </c>
      <c r="B250" s="109" t="s">
        <v>217</v>
      </c>
      <c r="C250" s="109" t="s">
        <v>218</v>
      </c>
      <c r="D250" s="109" t="s">
        <v>155</v>
      </c>
      <c r="E250" s="109" t="s">
        <v>39</v>
      </c>
      <c r="F250" s="109" t="s">
        <v>9</v>
      </c>
      <c r="G250" s="109" t="s">
        <v>16</v>
      </c>
      <c r="H250" s="115">
        <v>3</v>
      </c>
      <c r="I250" s="118" t="str">
        <f>VLOOKUP(K250,職科開課!$A$2:$J$125,9,FALSE)</f>
        <v>11/05(四)中午12點以前到教務處</v>
      </c>
      <c r="J250" s="119"/>
      <c r="K250" s="113" t="str">
        <f t="shared" si="5"/>
        <v>數學二上必3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>
      <c r="A251" s="109" t="s">
        <v>212</v>
      </c>
      <c r="B251" s="109" t="s">
        <v>217</v>
      </c>
      <c r="C251" s="109" t="s">
        <v>218</v>
      </c>
      <c r="D251" s="109" t="s">
        <v>155</v>
      </c>
      <c r="E251" s="109" t="s">
        <v>39</v>
      </c>
      <c r="F251" s="109" t="s">
        <v>9</v>
      </c>
      <c r="G251" s="109" t="s">
        <v>34</v>
      </c>
      <c r="H251" s="115">
        <v>1</v>
      </c>
      <c r="I251" s="118" t="str">
        <f>VLOOKUP(K251,職科開課!$A$2:$J$125,9,FALSE)</f>
        <v>11/11放學16:00~17:00至汽二乙教室(A203)</v>
      </c>
      <c r="J251" s="119"/>
      <c r="K251" s="113" t="str">
        <f t="shared" si="5"/>
        <v>基礎化學二上必1</v>
      </c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>
      <c r="A252" s="109" t="s">
        <v>212</v>
      </c>
      <c r="B252" s="109" t="s">
        <v>217</v>
      </c>
      <c r="C252" s="109" t="s">
        <v>218</v>
      </c>
      <c r="D252" s="109" t="s">
        <v>155</v>
      </c>
      <c r="E252" s="109" t="s">
        <v>39</v>
      </c>
      <c r="F252" s="109" t="s">
        <v>9</v>
      </c>
      <c r="G252" s="109" t="s">
        <v>51</v>
      </c>
      <c r="H252" s="115">
        <v>2</v>
      </c>
      <c r="I252" s="118" t="str">
        <f>VLOOKUP(K252,職科開課!$A$2:$J$125,9,FALSE)</f>
        <v>2020/11/12   16點之前</v>
      </c>
      <c r="J252" s="119"/>
      <c r="K252" s="113" t="str">
        <f t="shared" si="5"/>
        <v>體育二上必2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>
      <c r="A253" s="109" t="s">
        <v>221</v>
      </c>
      <c r="B253" s="109" t="s">
        <v>360</v>
      </c>
      <c r="C253" s="109" t="s">
        <v>361</v>
      </c>
      <c r="D253" s="109" t="s">
        <v>91</v>
      </c>
      <c r="E253" s="109" t="s">
        <v>39</v>
      </c>
      <c r="F253" s="109" t="s">
        <v>9</v>
      </c>
      <c r="G253" s="109" t="s">
        <v>16</v>
      </c>
      <c r="H253" s="115">
        <v>3</v>
      </c>
      <c r="I253" s="118" t="str">
        <f>VLOOKUP(K253,職科開課!$A$2:$J$125,9,FALSE)</f>
        <v>11/05(四)中午12點以前到教務處</v>
      </c>
      <c r="J253" s="119"/>
      <c r="K253" s="113" t="str">
        <f t="shared" si="5"/>
        <v>數學二上必3</v>
      </c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>
      <c r="A254" s="109" t="s">
        <v>277</v>
      </c>
      <c r="B254" s="109" t="s">
        <v>281</v>
      </c>
      <c r="C254" s="109" t="s">
        <v>282</v>
      </c>
      <c r="D254" s="109" t="s">
        <v>280</v>
      </c>
      <c r="E254" s="109" t="s">
        <v>39</v>
      </c>
      <c r="F254" s="109" t="s">
        <v>9</v>
      </c>
      <c r="G254" s="109" t="s">
        <v>24</v>
      </c>
      <c r="H254" s="115">
        <v>3</v>
      </c>
      <c r="I254" s="118" t="str">
        <f>VLOOKUP(K254,職科開課!$A$2:$J$125,9,FALSE)</f>
        <v>專班</v>
      </c>
      <c r="J254" s="119" t="s">
        <v>149</v>
      </c>
      <c r="K254" s="113" t="str">
        <f t="shared" si="5"/>
        <v>國文二上必3</v>
      </c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>
      <c r="A255" s="109" t="s">
        <v>277</v>
      </c>
      <c r="B255" s="109" t="s">
        <v>281</v>
      </c>
      <c r="C255" s="109" t="s">
        <v>282</v>
      </c>
      <c r="D255" s="109" t="s">
        <v>280</v>
      </c>
      <c r="E255" s="109" t="s">
        <v>39</v>
      </c>
      <c r="F255" s="109" t="s">
        <v>9</v>
      </c>
      <c r="G255" s="109" t="s">
        <v>22</v>
      </c>
      <c r="H255" s="115">
        <v>2</v>
      </c>
      <c r="I255" s="118" t="str">
        <f>VLOOKUP(K255,職科開課!$A$2:$J$125,9,FALSE)</f>
        <v>2020/11/05 9點~15點以前/學務處</v>
      </c>
      <c r="J255" s="119"/>
      <c r="K255" s="113" t="str">
        <f t="shared" si="5"/>
        <v>英文二上必2</v>
      </c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>
      <c r="A256" s="109" t="s">
        <v>277</v>
      </c>
      <c r="B256" s="109" t="s">
        <v>281</v>
      </c>
      <c r="C256" s="109" t="s">
        <v>282</v>
      </c>
      <c r="D256" s="109" t="s">
        <v>280</v>
      </c>
      <c r="E256" s="109" t="s">
        <v>39</v>
      </c>
      <c r="F256" s="109" t="s">
        <v>9</v>
      </c>
      <c r="G256" s="109" t="s">
        <v>145</v>
      </c>
      <c r="H256" s="115">
        <v>2</v>
      </c>
      <c r="I256" s="118" t="str">
        <f>VLOOKUP(K256,職科開課!$A$2:$J$125,9,FALSE)</f>
        <v>11月5日下午4點~6點/B棟6樓電腦中心</v>
      </c>
      <c r="J256" s="119"/>
      <c r="K256" s="113" t="str">
        <f t="shared" si="5"/>
        <v>藝術欣賞二上必2</v>
      </c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>
      <c r="A257" s="109" t="s">
        <v>277</v>
      </c>
      <c r="B257" s="109" t="s">
        <v>281</v>
      </c>
      <c r="C257" s="109" t="s">
        <v>282</v>
      </c>
      <c r="D257" s="109" t="s">
        <v>280</v>
      </c>
      <c r="E257" s="109" t="s">
        <v>39</v>
      </c>
      <c r="F257" s="109" t="s">
        <v>9</v>
      </c>
      <c r="G257" s="109" t="s">
        <v>34</v>
      </c>
      <c r="H257" s="115">
        <v>1</v>
      </c>
      <c r="I257" s="118" t="str">
        <f>VLOOKUP(K257,職科開課!$A$2:$J$125,9,FALSE)</f>
        <v>11/11放學16:00~17:00至汽二乙教室(A203)</v>
      </c>
      <c r="J257" s="119"/>
      <c r="K257" s="113" t="str">
        <f t="shared" si="5"/>
        <v>基礎化學二上必1</v>
      </c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>
      <c r="A258" s="109" t="s">
        <v>277</v>
      </c>
      <c r="B258" s="109" t="s">
        <v>281</v>
      </c>
      <c r="C258" s="109" t="s">
        <v>282</v>
      </c>
      <c r="D258" s="109" t="s">
        <v>280</v>
      </c>
      <c r="E258" s="109" t="s">
        <v>39</v>
      </c>
      <c r="F258" s="109" t="s">
        <v>9</v>
      </c>
      <c r="G258" s="109" t="s">
        <v>147</v>
      </c>
      <c r="H258" s="115">
        <v>3</v>
      </c>
      <c r="I258" s="118" t="str">
        <f>VLOOKUP(K258,職科開課!$A$2:$J$125,9,FALSE)</f>
        <v>11月5日下午4點~6點/B棟6樓電腦中心</v>
      </c>
      <c r="J258" s="119"/>
      <c r="K258" s="113" t="str">
        <f t="shared" si="5"/>
        <v>基礎造型二上必3</v>
      </c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>
      <c r="A259" s="109" t="s">
        <v>277</v>
      </c>
      <c r="B259" s="109" t="s">
        <v>281</v>
      </c>
      <c r="C259" s="109" t="s">
        <v>282</v>
      </c>
      <c r="D259" s="109" t="s">
        <v>280</v>
      </c>
      <c r="E259" s="109" t="s">
        <v>39</v>
      </c>
      <c r="F259" s="109" t="s">
        <v>36</v>
      </c>
      <c r="G259" s="109" t="s">
        <v>146</v>
      </c>
      <c r="H259" s="115">
        <v>3</v>
      </c>
      <c r="I259" s="118" t="str">
        <f>VLOOKUP(K259,職科開課!$A$2:$J$125,9,FALSE)</f>
        <v>11月5日下午4點~6點/B棟6樓電腦中心</v>
      </c>
      <c r="J259" s="119"/>
      <c r="K259" s="113" t="str">
        <f t="shared" si="5"/>
        <v>基本設計二上選3</v>
      </c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>
      <c r="A260" s="109" t="s">
        <v>277</v>
      </c>
      <c r="B260" s="109" t="s">
        <v>283</v>
      </c>
      <c r="C260" s="109" t="s">
        <v>284</v>
      </c>
      <c r="D260" s="109" t="s">
        <v>280</v>
      </c>
      <c r="E260" s="109" t="s">
        <v>39</v>
      </c>
      <c r="F260" s="109" t="s">
        <v>9</v>
      </c>
      <c r="G260" s="109" t="s">
        <v>51</v>
      </c>
      <c r="H260" s="115">
        <v>2</v>
      </c>
      <c r="I260" s="118" t="str">
        <f>VLOOKUP(K260,職科開課!$A$2:$J$125,9,FALSE)</f>
        <v>2020/11/12   16點之前</v>
      </c>
      <c r="J260" s="119"/>
      <c r="K260" s="113" t="str">
        <f t="shared" si="5"/>
        <v>體育二上必2</v>
      </c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>
      <c r="A261" s="109" t="s">
        <v>362</v>
      </c>
      <c r="B261" s="109" t="s">
        <v>363</v>
      </c>
      <c r="C261" s="109" t="s">
        <v>364</v>
      </c>
      <c r="D261" s="109" t="s">
        <v>136</v>
      </c>
      <c r="E261" s="109" t="s">
        <v>7</v>
      </c>
      <c r="F261" s="109" t="s">
        <v>9</v>
      </c>
      <c r="G261" s="109" t="s">
        <v>16</v>
      </c>
      <c r="H261" s="115">
        <v>4</v>
      </c>
      <c r="I261" s="118" t="str">
        <f>VLOOKUP(K261,職科開課!$A$2:$J$125,9,FALSE)</f>
        <v>11/05(四)中午12點以前到教務處</v>
      </c>
      <c r="J261" s="119"/>
      <c r="K261" s="113" t="str">
        <f t="shared" si="5"/>
        <v>數學一上必4</v>
      </c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>
      <c r="A262" s="109" t="s">
        <v>362</v>
      </c>
      <c r="B262" s="109" t="s">
        <v>365</v>
      </c>
      <c r="C262" s="109" t="s">
        <v>366</v>
      </c>
      <c r="D262" s="109" t="s">
        <v>136</v>
      </c>
      <c r="E262" s="109" t="s">
        <v>7</v>
      </c>
      <c r="F262" s="109" t="s">
        <v>9</v>
      </c>
      <c r="G262" s="109" t="s">
        <v>16</v>
      </c>
      <c r="H262" s="115">
        <v>4</v>
      </c>
      <c r="I262" s="118" t="str">
        <f>VLOOKUP(K262,職科開課!$A$2:$J$125,9,FALSE)</f>
        <v>11/05(四)中午12點以前到教務處</v>
      </c>
      <c r="J262" s="119"/>
      <c r="K262" s="113" t="str">
        <f t="shared" si="5"/>
        <v>數學一上必4</v>
      </c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>
      <c r="A263" s="109" t="s">
        <v>362</v>
      </c>
      <c r="B263" s="109" t="s">
        <v>365</v>
      </c>
      <c r="C263" s="109" t="s">
        <v>366</v>
      </c>
      <c r="D263" s="109" t="s">
        <v>136</v>
      </c>
      <c r="E263" s="109" t="s">
        <v>7</v>
      </c>
      <c r="F263" s="109" t="s">
        <v>9</v>
      </c>
      <c r="G263" s="109" t="s">
        <v>19</v>
      </c>
      <c r="H263" s="115">
        <v>2</v>
      </c>
      <c r="I263" s="118" t="str">
        <f>VLOOKUP(K263,職科開課!$A$2:$J$125,9,FALSE)</f>
        <v>2020/11/04中午12點以前/教務處</v>
      </c>
      <c r="J263" s="119"/>
      <c r="K263" s="113" t="str">
        <f t="shared" si="5"/>
        <v>歷史一上必2</v>
      </c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>
      <c r="A264" s="109" t="s">
        <v>362</v>
      </c>
      <c r="B264" s="109" t="s">
        <v>365</v>
      </c>
      <c r="C264" s="109" t="s">
        <v>366</v>
      </c>
      <c r="D264" s="109" t="s">
        <v>136</v>
      </c>
      <c r="E264" s="109" t="s">
        <v>7</v>
      </c>
      <c r="F264" s="109" t="s">
        <v>9</v>
      </c>
      <c r="G264" s="109" t="s">
        <v>98</v>
      </c>
      <c r="H264" s="115">
        <v>2</v>
      </c>
      <c r="I264" s="118" t="str">
        <f>VLOOKUP(K264,職科開課!$A$2:$J$125,9,FALSE)</f>
        <v>11/05 早上10點 B204</v>
      </c>
      <c r="J264" s="119"/>
      <c r="K264" s="113" t="str">
        <f t="shared" si="5"/>
        <v>資訊科技一上必2</v>
      </c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>
      <c r="A265" s="109" t="s">
        <v>362</v>
      </c>
      <c r="B265" s="109" t="s">
        <v>367</v>
      </c>
      <c r="C265" s="109" t="s">
        <v>368</v>
      </c>
      <c r="D265" s="109" t="s">
        <v>136</v>
      </c>
      <c r="E265" s="109" t="s">
        <v>7</v>
      </c>
      <c r="F265" s="109" t="s">
        <v>9</v>
      </c>
      <c r="G265" s="109" t="s">
        <v>19</v>
      </c>
      <c r="H265" s="115">
        <v>2</v>
      </c>
      <c r="I265" s="118" t="str">
        <f>VLOOKUP(K265,職科開課!$A$2:$J$125,9,FALSE)</f>
        <v>2020/11/04中午12點以前/教務處</v>
      </c>
      <c r="J265" s="119"/>
      <c r="K265" s="113" t="str">
        <f t="shared" si="5"/>
        <v>歷史一上必2</v>
      </c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>
      <c r="A266" s="109" t="s">
        <v>362</v>
      </c>
      <c r="B266" s="109" t="s">
        <v>367</v>
      </c>
      <c r="C266" s="109" t="s">
        <v>368</v>
      </c>
      <c r="D266" s="109" t="s">
        <v>136</v>
      </c>
      <c r="E266" s="109" t="s">
        <v>7</v>
      </c>
      <c r="F266" s="109" t="s">
        <v>9</v>
      </c>
      <c r="G266" s="109" t="s">
        <v>51</v>
      </c>
      <c r="H266" s="115">
        <v>2</v>
      </c>
      <c r="I266" s="118" t="str">
        <f>VLOOKUP(K266,職科開課!$A$2:$J$125,9,FALSE)</f>
        <v>2020/11/12   16點之前</v>
      </c>
      <c r="J266" s="119"/>
      <c r="K266" s="113" t="str">
        <f t="shared" si="5"/>
        <v>體育一上必2</v>
      </c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>
      <c r="A267" s="109" t="s">
        <v>362</v>
      </c>
      <c r="B267" s="109" t="s">
        <v>369</v>
      </c>
      <c r="C267" s="109" t="s">
        <v>370</v>
      </c>
      <c r="D267" s="109" t="s">
        <v>136</v>
      </c>
      <c r="E267" s="109" t="s">
        <v>7</v>
      </c>
      <c r="F267" s="109" t="s">
        <v>9</v>
      </c>
      <c r="G267" s="109" t="s">
        <v>96</v>
      </c>
      <c r="H267" s="115">
        <v>2</v>
      </c>
      <c r="I267" s="118" t="str">
        <f>VLOOKUP(K267,職科開課!$A$2:$J$125,9,FALSE)</f>
        <v>11/5早上10點 動一甲教室（B401）</v>
      </c>
      <c r="J267" s="119"/>
      <c r="K267" s="113" t="str">
        <f t="shared" si="5"/>
        <v>英語文一上必2</v>
      </c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>
      <c r="A268" s="109" t="s">
        <v>362</v>
      </c>
      <c r="B268" s="109" t="s">
        <v>371</v>
      </c>
      <c r="C268" s="109" t="s">
        <v>372</v>
      </c>
      <c r="D268" s="109" t="s">
        <v>136</v>
      </c>
      <c r="E268" s="109" t="s">
        <v>7</v>
      </c>
      <c r="F268" s="109" t="s">
        <v>9</v>
      </c>
      <c r="G268" s="109" t="s">
        <v>19</v>
      </c>
      <c r="H268" s="115">
        <v>2</v>
      </c>
      <c r="I268" s="118" t="str">
        <f>VLOOKUP(K268,職科開課!$A$2:$J$125,9,FALSE)</f>
        <v>2020/11/04中午12點以前/教務處</v>
      </c>
      <c r="J268" s="119"/>
      <c r="K268" s="113" t="str">
        <f t="shared" si="5"/>
        <v>歷史一上必2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>
      <c r="A269" s="109" t="s">
        <v>362</v>
      </c>
      <c r="B269" s="109" t="s">
        <v>373</v>
      </c>
      <c r="C269" s="109" t="s">
        <v>374</v>
      </c>
      <c r="D269" s="109" t="s">
        <v>136</v>
      </c>
      <c r="E269" s="109" t="s">
        <v>7</v>
      </c>
      <c r="F269" s="109" t="s">
        <v>36</v>
      </c>
      <c r="G269" s="109" t="s">
        <v>101</v>
      </c>
      <c r="H269" s="115">
        <v>2</v>
      </c>
      <c r="I269" s="118" t="str">
        <f>VLOOKUP(K269,職科開課!$A$2:$J$125,9,FALSE)</f>
        <v>2020/11/12 早上09:00~11:00 科辦</v>
      </c>
      <c r="J269" s="119"/>
      <c r="K269" s="113" t="str">
        <f t="shared" si="5"/>
        <v>自行車修護實習一上選2</v>
      </c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>
      <c r="A270" s="109" t="s">
        <v>375</v>
      </c>
      <c r="B270" s="109" t="s">
        <v>376</v>
      </c>
      <c r="C270" s="109" t="s">
        <v>377</v>
      </c>
      <c r="D270" s="109" t="s">
        <v>13</v>
      </c>
      <c r="E270" s="109" t="s">
        <v>7</v>
      </c>
      <c r="F270" s="109" t="s">
        <v>9</v>
      </c>
      <c r="G270" s="109" t="s">
        <v>19</v>
      </c>
      <c r="H270" s="115">
        <v>2</v>
      </c>
      <c r="I270" s="118" t="str">
        <f>VLOOKUP(K270,職科開課!$A$2:$J$125,9,FALSE)</f>
        <v>2020/11/04中午12點以前/教務處</v>
      </c>
      <c r="J270" s="119"/>
      <c r="K270" s="113" t="str">
        <f t="shared" si="5"/>
        <v>歷史一上必2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>
      <c r="A271" s="109" t="s">
        <v>375</v>
      </c>
      <c r="B271" s="109" t="s">
        <v>378</v>
      </c>
      <c r="C271" s="109" t="s">
        <v>379</v>
      </c>
      <c r="D271" s="109" t="s">
        <v>13</v>
      </c>
      <c r="E271" s="109" t="s">
        <v>7</v>
      </c>
      <c r="F271" s="109" t="s">
        <v>9</v>
      </c>
      <c r="G271" s="109" t="s">
        <v>19</v>
      </c>
      <c r="H271" s="115">
        <v>2</v>
      </c>
      <c r="I271" s="118" t="str">
        <f>VLOOKUP(K271,職科開課!$A$2:$J$125,9,FALSE)</f>
        <v>2020/11/04中午12點以前/教務處</v>
      </c>
      <c r="J271" s="119"/>
      <c r="K271" s="113" t="str">
        <f t="shared" si="5"/>
        <v>歷史一上必2</v>
      </c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>
      <c r="A272" s="109" t="s">
        <v>380</v>
      </c>
      <c r="B272" s="109" t="s">
        <v>381</v>
      </c>
      <c r="C272" s="109" t="s">
        <v>382</v>
      </c>
      <c r="D272" s="109" t="s">
        <v>123</v>
      </c>
      <c r="E272" s="109" t="s">
        <v>7</v>
      </c>
      <c r="F272" s="109" t="s">
        <v>9</v>
      </c>
      <c r="G272" s="109" t="s">
        <v>19</v>
      </c>
      <c r="H272" s="115">
        <v>2</v>
      </c>
      <c r="I272" s="118" t="str">
        <f>VLOOKUP(K272,職科開課!$A$2:$J$125,9,FALSE)</f>
        <v>2020/11/04中午12點以前/教務處</v>
      </c>
      <c r="J272" s="119"/>
      <c r="K272" s="113" t="str">
        <f t="shared" si="5"/>
        <v>歷史一上必2</v>
      </c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>
      <c r="A273" s="109" t="s">
        <v>383</v>
      </c>
      <c r="B273" s="109" t="s">
        <v>384</v>
      </c>
      <c r="C273" s="109" t="s">
        <v>385</v>
      </c>
      <c r="D273" s="109" t="s">
        <v>123</v>
      </c>
      <c r="E273" s="109" t="s">
        <v>7</v>
      </c>
      <c r="F273" s="109" t="s">
        <v>9</v>
      </c>
      <c r="G273" s="109" t="s">
        <v>100</v>
      </c>
      <c r="H273" s="115">
        <v>3</v>
      </c>
      <c r="I273" s="118" t="str">
        <f>VLOOKUP(K273,職科開課!$A$2:$J$125,9,FALSE)</f>
        <v>11/11中午12：00以前/科辦</v>
      </c>
      <c r="J273" s="119"/>
      <c r="K273" s="113" t="str">
        <f t="shared" si="5"/>
        <v>程式設計實習一上必3</v>
      </c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>
      <c r="A274" s="109" t="s">
        <v>386</v>
      </c>
      <c r="B274" s="109" t="s">
        <v>387</v>
      </c>
      <c r="C274" s="109" t="s">
        <v>388</v>
      </c>
      <c r="D274" s="109" t="s">
        <v>107</v>
      </c>
      <c r="E274" s="109" t="s">
        <v>7</v>
      </c>
      <c r="F274" s="109" t="s">
        <v>9</v>
      </c>
      <c r="G274" s="109" t="s">
        <v>102</v>
      </c>
      <c r="H274" s="115">
        <v>3</v>
      </c>
      <c r="I274" s="118" t="str">
        <f>VLOOKUP(K274,職科開課!$A$2:$J$125,9,FALSE)</f>
        <v>11/6(五)8點-12點餐飲科辦</v>
      </c>
      <c r="J274" s="119"/>
      <c r="K274" s="113" t="str">
        <f t="shared" si="5"/>
        <v>觀光餐旅業導論一上必3</v>
      </c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>
      <c r="A275" s="109" t="s">
        <v>224</v>
      </c>
      <c r="B275" s="109">
        <v>713023</v>
      </c>
      <c r="C275" s="109" t="s">
        <v>389</v>
      </c>
      <c r="D275" s="109" t="s">
        <v>52</v>
      </c>
      <c r="E275" s="109" t="s">
        <v>42</v>
      </c>
      <c r="F275" s="109" t="s">
        <v>9</v>
      </c>
      <c r="G275" s="109" t="s">
        <v>24</v>
      </c>
      <c r="H275" s="115">
        <v>3</v>
      </c>
      <c r="I275" s="118" t="str">
        <f>VLOOKUP(K275,職科開課!$A$2:$J$125,9,FALSE)</f>
        <v>11/6放學前 餐三乙教室拿作業</v>
      </c>
      <c r="J275" s="119"/>
      <c r="K275" s="113" t="str">
        <f t="shared" si="5"/>
        <v>國文二下必3</v>
      </c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>
      <c r="A276" s="109" t="s">
        <v>224</v>
      </c>
      <c r="B276" s="109">
        <v>713042</v>
      </c>
      <c r="C276" s="109" t="s">
        <v>230</v>
      </c>
      <c r="D276" s="109" t="s">
        <v>52</v>
      </c>
      <c r="E276" s="109" t="s">
        <v>42</v>
      </c>
      <c r="F276" s="109" t="s">
        <v>9</v>
      </c>
      <c r="G276" s="109" t="s">
        <v>24</v>
      </c>
      <c r="H276" s="115">
        <v>3</v>
      </c>
      <c r="I276" s="118" t="str">
        <f>VLOOKUP(K276,職科開課!$A$2:$J$125,9,FALSE)</f>
        <v>11/6放學前 餐三乙教室拿作業</v>
      </c>
      <c r="J276" s="119"/>
      <c r="K276" s="113" t="str">
        <f t="shared" si="5"/>
        <v>國文二下必3</v>
      </c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>
      <c r="A277" s="109" t="s">
        <v>224</v>
      </c>
      <c r="B277" s="109">
        <v>713042</v>
      </c>
      <c r="C277" s="109" t="s">
        <v>230</v>
      </c>
      <c r="D277" s="109" t="s">
        <v>52</v>
      </c>
      <c r="E277" s="109" t="s">
        <v>42</v>
      </c>
      <c r="F277" s="109" t="s">
        <v>9</v>
      </c>
      <c r="G277" s="109" t="s">
        <v>22</v>
      </c>
      <c r="H277" s="115">
        <v>2</v>
      </c>
      <c r="I277" s="118" t="str">
        <f>VLOOKUP(K277,職科開課!$A$2:$J$125,9,FALSE)</f>
        <v>2020/11/05 9點~15點以前/學務處</v>
      </c>
      <c r="J277" s="119"/>
      <c r="K277" s="113" t="str">
        <f t="shared" si="5"/>
        <v>英文二下必2</v>
      </c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>
      <c r="A278" s="109" t="s">
        <v>224</v>
      </c>
      <c r="B278" s="109">
        <v>713042</v>
      </c>
      <c r="C278" s="109" t="s">
        <v>230</v>
      </c>
      <c r="D278" s="109" t="s">
        <v>52</v>
      </c>
      <c r="E278" s="109" t="s">
        <v>42</v>
      </c>
      <c r="F278" s="109" t="s">
        <v>36</v>
      </c>
      <c r="G278" s="109" t="s">
        <v>153</v>
      </c>
      <c r="H278" s="115">
        <v>3</v>
      </c>
      <c r="I278" s="118" t="str">
        <f>VLOOKUP(K278,職科開課!$A$2:$J$125,9,FALSE)</f>
        <v>11/11 8:00-13:00 至汽車工廠（帶補修課本）</v>
      </c>
      <c r="J278" s="119"/>
      <c r="K278" s="113" t="str">
        <f t="shared" si="5"/>
        <v>汽車學IV二下選3</v>
      </c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>
      <c r="A279" s="109" t="s">
        <v>224</v>
      </c>
      <c r="B279" s="109">
        <v>713047</v>
      </c>
      <c r="C279" s="109" t="s">
        <v>331</v>
      </c>
      <c r="D279" s="109" t="s">
        <v>52</v>
      </c>
      <c r="E279" s="109" t="s">
        <v>42</v>
      </c>
      <c r="F279" s="109" t="s">
        <v>36</v>
      </c>
      <c r="G279" s="109" t="s">
        <v>16</v>
      </c>
      <c r="H279" s="115">
        <v>3</v>
      </c>
      <c r="I279" s="121" t="s">
        <v>80</v>
      </c>
      <c r="J279" s="119"/>
      <c r="K279" s="113" t="str">
        <f t="shared" si="5"/>
        <v>數學二下選3</v>
      </c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>
      <c r="A280" s="109" t="s">
        <v>235</v>
      </c>
      <c r="B280" s="109">
        <v>713061</v>
      </c>
      <c r="C280" s="109" t="s">
        <v>390</v>
      </c>
      <c r="D280" s="109" t="s">
        <v>121</v>
      </c>
      <c r="E280" s="109" t="s">
        <v>42</v>
      </c>
      <c r="F280" s="109" t="s">
        <v>9</v>
      </c>
      <c r="G280" s="109" t="s">
        <v>19</v>
      </c>
      <c r="H280" s="115">
        <v>2</v>
      </c>
      <c r="I280" s="118" t="str">
        <f>VLOOKUP(K280,職科開課!$A$2:$J$125,9,FALSE)</f>
        <v>2020/11/04中午12點以前/教務處</v>
      </c>
      <c r="J280" s="119"/>
      <c r="K280" s="113" t="str">
        <f t="shared" si="5"/>
        <v>歷史二下必2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>
      <c r="A281" s="109" t="s">
        <v>235</v>
      </c>
      <c r="B281" s="109">
        <v>713061</v>
      </c>
      <c r="C281" s="109" t="s">
        <v>390</v>
      </c>
      <c r="D281" s="109" t="s">
        <v>121</v>
      </c>
      <c r="E281" s="109" t="s">
        <v>42</v>
      </c>
      <c r="F281" s="109" t="s">
        <v>9</v>
      </c>
      <c r="G281" s="109" t="s">
        <v>152</v>
      </c>
      <c r="H281" s="115">
        <v>3</v>
      </c>
      <c r="I281" s="118" t="str">
        <f>VLOOKUP(K281,職科開課!$A$2:$J$125,9,FALSE)</f>
        <v>11/05 早上10點 B204</v>
      </c>
      <c r="J281" s="119"/>
      <c r="K281" s="113" t="str">
        <f t="shared" si="5"/>
        <v>電子概論與實習二下必3</v>
      </c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>
      <c r="A282" s="109" t="s">
        <v>224</v>
      </c>
      <c r="B282" s="109">
        <v>713075</v>
      </c>
      <c r="C282" s="109" t="s">
        <v>335</v>
      </c>
      <c r="D282" s="109" t="s">
        <v>52</v>
      </c>
      <c r="E282" s="109" t="s">
        <v>42</v>
      </c>
      <c r="F282" s="109" t="s">
        <v>9</v>
      </c>
      <c r="G282" s="109" t="s">
        <v>24</v>
      </c>
      <c r="H282" s="115">
        <v>3</v>
      </c>
      <c r="I282" s="118" t="str">
        <f>VLOOKUP(K282,職科開課!$A$2:$J$125,9,FALSE)</f>
        <v>11/6放學前 餐三乙教室拿作業</v>
      </c>
      <c r="J282" s="119"/>
      <c r="K282" s="113" t="str">
        <f t="shared" si="5"/>
        <v>國文二下必3</v>
      </c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>
      <c r="A283" s="109" t="s">
        <v>224</v>
      </c>
      <c r="B283" s="109">
        <v>713075</v>
      </c>
      <c r="C283" s="109" t="s">
        <v>335</v>
      </c>
      <c r="D283" s="109" t="s">
        <v>52</v>
      </c>
      <c r="E283" s="109" t="s">
        <v>42</v>
      </c>
      <c r="F283" s="109" t="s">
        <v>9</v>
      </c>
      <c r="G283" s="109" t="s">
        <v>22</v>
      </c>
      <c r="H283" s="115">
        <v>2</v>
      </c>
      <c r="I283" s="118" t="str">
        <f>VLOOKUP(K283,職科開課!$A$2:$J$125,9,FALSE)</f>
        <v>2020/11/05 9點~15點以前/學務處</v>
      </c>
      <c r="J283" s="119"/>
      <c r="K283" s="113" t="str">
        <f t="shared" si="5"/>
        <v>英文二下必2</v>
      </c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>
      <c r="A284" s="109" t="s">
        <v>224</v>
      </c>
      <c r="B284" s="109">
        <v>713082</v>
      </c>
      <c r="C284" s="109" t="s">
        <v>234</v>
      </c>
      <c r="D284" s="109" t="s">
        <v>52</v>
      </c>
      <c r="E284" s="109" t="s">
        <v>42</v>
      </c>
      <c r="F284" s="109" t="s">
        <v>9</v>
      </c>
      <c r="G284" s="109" t="s">
        <v>24</v>
      </c>
      <c r="H284" s="115">
        <v>3</v>
      </c>
      <c r="I284" s="118" t="str">
        <f>VLOOKUP(K284,職科開課!$A$2:$J$125,9,FALSE)</f>
        <v>11/6放學前 餐三乙教室拿作業</v>
      </c>
      <c r="J284" s="119"/>
      <c r="K284" s="113" t="str">
        <f t="shared" si="5"/>
        <v>國文二下必3</v>
      </c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>
      <c r="A285" s="109" t="s">
        <v>224</v>
      </c>
      <c r="B285" s="109">
        <v>713082</v>
      </c>
      <c r="C285" s="109" t="s">
        <v>234</v>
      </c>
      <c r="D285" s="109" t="s">
        <v>52</v>
      </c>
      <c r="E285" s="109" t="s">
        <v>42</v>
      </c>
      <c r="F285" s="109" t="s">
        <v>9</v>
      </c>
      <c r="G285" s="109" t="s">
        <v>22</v>
      </c>
      <c r="H285" s="115">
        <v>2</v>
      </c>
      <c r="I285" s="118" t="str">
        <f>VLOOKUP(K285,職科開課!$A$2:$J$125,9,FALSE)</f>
        <v>2020/11/05 9點~15點以前/學務處</v>
      </c>
      <c r="J285" s="119"/>
      <c r="K285" s="113" t="str">
        <f t="shared" ref="K285:K348" si="6">G285&amp;E285&amp;F285&amp;H285</f>
        <v>英文二下必2</v>
      </c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>
      <c r="A286" s="109" t="s">
        <v>224</v>
      </c>
      <c r="B286" s="109">
        <v>713082</v>
      </c>
      <c r="C286" s="109" t="s">
        <v>234</v>
      </c>
      <c r="D286" s="109" t="s">
        <v>52</v>
      </c>
      <c r="E286" s="109" t="s">
        <v>42</v>
      </c>
      <c r="F286" s="109" t="s">
        <v>36</v>
      </c>
      <c r="G286" s="109" t="s">
        <v>16</v>
      </c>
      <c r="H286" s="115">
        <v>3</v>
      </c>
      <c r="I286" s="121" t="s">
        <v>80</v>
      </c>
      <c r="J286" s="119"/>
      <c r="K286" s="113" t="str">
        <f t="shared" si="6"/>
        <v>數學二下選3</v>
      </c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>
      <c r="A287" s="109" t="s">
        <v>235</v>
      </c>
      <c r="B287" s="109">
        <v>713092</v>
      </c>
      <c r="C287" s="109" t="s">
        <v>391</v>
      </c>
      <c r="D287" s="109" t="s">
        <v>121</v>
      </c>
      <c r="E287" s="109" t="s">
        <v>42</v>
      </c>
      <c r="F287" s="109" t="s">
        <v>9</v>
      </c>
      <c r="G287" s="109" t="s">
        <v>34</v>
      </c>
      <c r="H287" s="115">
        <v>1</v>
      </c>
      <c r="I287" s="118" t="str">
        <f>VLOOKUP(K287,職科開課!$A$2:$J$125,9,FALSE)</f>
        <v>11/11放學16:00~17:00至汽二乙教室(A203)</v>
      </c>
      <c r="J287" s="119"/>
      <c r="K287" s="113" t="str">
        <f t="shared" si="6"/>
        <v>基礎化學二下必1</v>
      </c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>
      <c r="A288" s="109" t="s">
        <v>235</v>
      </c>
      <c r="B288" s="109">
        <v>713092</v>
      </c>
      <c r="C288" s="109" t="s">
        <v>391</v>
      </c>
      <c r="D288" s="109" t="s">
        <v>121</v>
      </c>
      <c r="E288" s="109" t="s">
        <v>42</v>
      </c>
      <c r="F288" s="109" t="s">
        <v>36</v>
      </c>
      <c r="G288" s="109" t="s">
        <v>158</v>
      </c>
      <c r="H288" s="115">
        <v>2</v>
      </c>
      <c r="I288" s="118" t="str">
        <f>VLOOKUP(K288,職科開課!$A$2:$J$125,9,FALSE)</f>
        <v>11/11 8:00-13:00 至汽車工廠（帶補修課本）</v>
      </c>
      <c r="J288" s="119"/>
      <c r="K288" s="113" t="str">
        <f t="shared" si="6"/>
        <v>機件原理II二下選2</v>
      </c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>
      <c r="A289" s="109" t="s">
        <v>235</v>
      </c>
      <c r="B289" s="109">
        <v>713104</v>
      </c>
      <c r="C289" s="109" t="s">
        <v>392</v>
      </c>
      <c r="D289" s="109" t="s">
        <v>121</v>
      </c>
      <c r="E289" s="109" t="s">
        <v>42</v>
      </c>
      <c r="F289" s="109" t="s">
        <v>9</v>
      </c>
      <c r="G289" s="109" t="s">
        <v>24</v>
      </c>
      <c r="H289" s="115">
        <v>3</v>
      </c>
      <c r="I289" s="118" t="str">
        <f>VLOOKUP(K289,職科開課!$A$2:$J$125,9,FALSE)</f>
        <v>11/6放學前 餐三乙教室拿作業</v>
      </c>
      <c r="J289" s="119"/>
      <c r="K289" s="113" t="str">
        <f t="shared" si="6"/>
        <v>國文二下必3</v>
      </c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>
      <c r="A290" s="109" t="s">
        <v>235</v>
      </c>
      <c r="B290" s="109">
        <v>713104</v>
      </c>
      <c r="C290" s="109" t="s">
        <v>392</v>
      </c>
      <c r="D290" s="109" t="s">
        <v>121</v>
      </c>
      <c r="E290" s="109" t="s">
        <v>42</v>
      </c>
      <c r="F290" s="109" t="s">
        <v>9</v>
      </c>
      <c r="G290" s="109" t="s">
        <v>22</v>
      </c>
      <c r="H290" s="115">
        <v>2</v>
      </c>
      <c r="I290" s="118" t="str">
        <f>VLOOKUP(K290,職科開課!$A$2:$J$125,9,FALSE)</f>
        <v>2020/11/05 9點~15點以前/學務處</v>
      </c>
      <c r="J290" s="119"/>
      <c r="K290" s="113" t="str">
        <f t="shared" si="6"/>
        <v>英文二下必2</v>
      </c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>
      <c r="A291" s="109" t="s">
        <v>235</v>
      </c>
      <c r="B291" s="109">
        <v>713119</v>
      </c>
      <c r="C291" s="109" t="s">
        <v>337</v>
      </c>
      <c r="D291" s="109" t="s">
        <v>121</v>
      </c>
      <c r="E291" s="109" t="s">
        <v>42</v>
      </c>
      <c r="F291" s="109" t="s">
        <v>9</v>
      </c>
      <c r="G291" s="109" t="s">
        <v>22</v>
      </c>
      <c r="H291" s="115">
        <v>2</v>
      </c>
      <c r="I291" s="118" t="str">
        <f>VLOOKUP(K291,職科開課!$A$2:$J$125,9,FALSE)</f>
        <v>2020/11/05 9點~15點以前/學務處</v>
      </c>
      <c r="J291" s="119"/>
      <c r="K291" s="113" t="str">
        <f t="shared" si="6"/>
        <v>英文二下必2</v>
      </c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>
      <c r="A292" s="109" t="s">
        <v>235</v>
      </c>
      <c r="B292" s="109">
        <v>713120</v>
      </c>
      <c r="C292" s="109" t="s">
        <v>241</v>
      </c>
      <c r="D292" s="109" t="s">
        <v>121</v>
      </c>
      <c r="E292" s="109" t="s">
        <v>42</v>
      </c>
      <c r="F292" s="109" t="s">
        <v>9</v>
      </c>
      <c r="G292" s="109" t="s">
        <v>19</v>
      </c>
      <c r="H292" s="115">
        <v>2</v>
      </c>
      <c r="I292" s="118" t="str">
        <f>VLOOKUP(K292,職科開課!$A$2:$J$125,9,FALSE)</f>
        <v>2020/11/04中午12點以前/教務處</v>
      </c>
      <c r="J292" s="119"/>
      <c r="K292" s="113" t="str">
        <f t="shared" si="6"/>
        <v>歷史二下必2</v>
      </c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>
      <c r="A293" s="109" t="s">
        <v>235</v>
      </c>
      <c r="B293" s="109">
        <v>713120</v>
      </c>
      <c r="C293" s="109" t="s">
        <v>241</v>
      </c>
      <c r="D293" s="109" t="s">
        <v>121</v>
      </c>
      <c r="E293" s="109" t="s">
        <v>42</v>
      </c>
      <c r="F293" s="109" t="s">
        <v>9</v>
      </c>
      <c r="G293" s="109" t="s">
        <v>29</v>
      </c>
      <c r="H293" s="115">
        <v>1</v>
      </c>
      <c r="I293" s="118" t="str">
        <f>VLOOKUP(K293,職科開課!$A$2:$J$125,9,FALSE)</f>
        <v>11/9-12 12:00-12:30動二甲</v>
      </c>
      <c r="J293" s="119"/>
      <c r="K293" s="113" t="str">
        <f t="shared" si="6"/>
        <v>美術二下必1</v>
      </c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>
      <c r="A294" s="109" t="s">
        <v>235</v>
      </c>
      <c r="B294" s="109">
        <v>713120</v>
      </c>
      <c r="C294" s="109" t="s">
        <v>241</v>
      </c>
      <c r="D294" s="109" t="s">
        <v>121</v>
      </c>
      <c r="E294" s="109" t="s">
        <v>42</v>
      </c>
      <c r="F294" s="109" t="s">
        <v>9</v>
      </c>
      <c r="G294" s="109" t="s">
        <v>34</v>
      </c>
      <c r="H294" s="115">
        <v>1</v>
      </c>
      <c r="I294" s="118" t="str">
        <f>VLOOKUP(K294,職科開課!$A$2:$J$125,9,FALSE)</f>
        <v>11/11放學16:00~17:00至汽二乙教室(A203)</v>
      </c>
      <c r="J294" s="119"/>
      <c r="K294" s="113" t="str">
        <f t="shared" si="6"/>
        <v>基礎化學二下必1</v>
      </c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>
      <c r="A295" s="109" t="s">
        <v>235</v>
      </c>
      <c r="B295" s="109">
        <v>713120</v>
      </c>
      <c r="C295" s="109" t="s">
        <v>241</v>
      </c>
      <c r="D295" s="109" t="s">
        <v>121</v>
      </c>
      <c r="E295" s="109" t="s">
        <v>42</v>
      </c>
      <c r="F295" s="109" t="s">
        <v>9</v>
      </c>
      <c r="G295" s="109" t="s">
        <v>152</v>
      </c>
      <c r="H295" s="115">
        <v>3</v>
      </c>
      <c r="I295" s="118" t="str">
        <f>VLOOKUP(K295,職科開課!$A$2:$J$125,9,FALSE)</f>
        <v>11/05 早上10點 B204</v>
      </c>
      <c r="J295" s="119"/>
      <c r="K295" s="113" t="str">
        <f t="shared" si="6"/>
        <v>電子概論與實習二下必3</v>
      </c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>
      <c r="A296" s="109" t="s">
        <v>242</v>
      </c>
      <c r="B296" s="109">
        <v>714002</v>
      </c>
      <c r="C296" s="109" t="s">
        <v>244</v>
      </c>
      <c r="D296" s="109" t="s">
        <v>245</v>
      </c>
      <c r="E296" s="109" t="s">
        <v>42</v>
      </c>
      <c r="F296" s="109" t="s">
        <v>9</v>
      </c>
      <c r="G296" s="109" t="s">
        <v>24</v>
      </c>
      <c r="H296" s="115">
        <v>3</v>
      </c>
      <c r="I296" s="118" t="str">
        <f>VLOOKUP(K296,職科開課!$A$2:$J$125,9,FALSE)</f>
        <v>11/6放學前 餐三乙教室拿作業</v>
      </c>
      <c r="J296" s="119"/>
      <c r="K296" s="113" t="str">
        <f t="shared" si="6"/>
        <v>國文二下必3</v>
      </c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>
      <c r="A297" s="109" t="s">
        <v>242</v>
      </c>
      <c r="B297" s="109">
        <v>714002</v>
      </c>
      <c r="C297" s="109" t="s">
        <v>244</v>
      </c>
      <c r="D297" s="109" t="s">
        <v>245</v>
      </c>
      <c r="E297" s="109" t="s">
        <v>42</v>
      </c>
      <c r="F297" s="109" t="s">
        <v>9</v>
      </c>
      <c r="G297" s="109" t="s">
        <v>34</v>
      </c>
      <c r="H297" s="115">
        <v>1</v>
      </c>
      <c r="I297" s="118" t="str">
        <f>VLOOKUP(K297,職科開課!$A$2:$J$125,9,FALSE)</f>
        <v>11/11放學16:00~17:00至汽二乙教室(A203)</v>
      </c>
      <c r="J297" s="119"/>
      <c r="K297" s="113" t="str">
        <f t="shared" si="6"/>
        <v>基礎化學二下必1</v>
      </c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>
      <c r="A298" s="109" t="s">
        <v>242</v>
      </c>
      <c r="B298" s="109">
        <v>714005</v>
      </c>
      <c r="C298" s="109" t="s">
        <v>339</v>
      </c>
      <c r="D298" s="109" t="s">
        <v>245</v>
      </c>
      <c r="E298" s="109" t="s">
        <v>42</v>
      </c>
      <c r="F298" s="109" t="s">
        <v>9</v>
      </c>
      <c r="G298" s="109" t="s">
        <v>29</v>
      </c>
      <c r="H298" s="115">
        <v>1</v>
      </c>
      <c r="I298" s="118" t="str">
        <f>VLOOKUP(K298,職科開課!$A$2:$J$125,9,FALSE)</f>
        <v>11/9-12 12:00-12:30動二甲</v>
      </c>
      <c r="J298" s="119"/>
      <c r="K298" s="113" t="str">
        <f t="shared" si="6"/>
        <v>美術二下必1</v>
      </c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>
      <c r="A299" s="109" t="s">
        <v>242</v>
      </c>
      <c r="B299" s="109">
        <v>714011</v>
      </c>
      <c r="C299" s="109" t="s">
        <v>393</v>
      </c>
      <c r="D299" s="109" t="s">
        <v>245</v>
      </c>
      <c r="E299" s="109" t="s">
        <v>42</v>
      </c>
      <c r="F299" s="109" t="s">
        <v>36</v>
      </c>
      <c r="G299" s="109" t="s">
        <v>154</v>
      </c>
      <c r="H299" s="115">
        <v>3</v>
      </c>
      <c r="I299" s="118" t="str">
        <f>VLOOKUP(K299,職科開課!$A$2:$J$125,9,FALSE)</f>
        <v>11/05 早上10點 B204</v>
      </c>
      <c r="J299" s="119"/>
      <c r="K299" s="113" t="str">
        <f t="shared" si="6"/>
        <v>程式語言實習二下選3</v>
      </c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>
      <c r="A300" s="109" t="s">
        <v>242</v>
      </c>
      <c r="B300" s="109">
        <v>714015</v>
      </c>
      <c r="C300" s="109" t="s">
        <v>249</v>
      </c>
      <c r="D300" s="109" t="s">
        <v>245</v>
      </c>
      <c r="E300" s="109" t="s">
        <v>42</v>
      </c>
      <c r="F300" s="109" t="s">
        <v>9</v>
      </c>
      <c r="G300" s="109" t="s">
        <v>24</v>
      </c>
      <c r="H300" s="115">
        <v>3</v>
      </c>
      <c r="I300" s="118" t="str">
        <f>VLOOKUP(K300,職科開課!$A$2:$J$125,9,FALSE)</f>
        <v>11/6放學前 餐三乙教室拿作業</v>
      </c>
      <c r="J300" s="119"/>
      <c r="K300" s="113" t="str">
        <f t="shared" si="6"/>
        <v>國文二下必3</v>
      </c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>
      <c r="A301" s="109" t="s">
        <v>242</v>
      </c>
      <c r="B301" s="109">
        <v>714015</v>
      </c>
      <c r="C301" s="109" t="s">
        <v>249</v>
      </c>
      <c r="D301" s="109" t="s">
        <v>245</v>
      </c>
      <c r="E301" s="109" t="s">
        <v>42</v>
      </c>
      <c r="F301" s="109" t="s">
        <v>9</v>
      </c>
      <c r="G301" s="109" t="s">
        <v>29</v>
      </c>
      <c r="H301" s="115">
        <v>1</v>
      </c>
      <c r="I301" s="118" t="str">
        <f>VLOOKUP(K301,職科開課!$A$2:$J$125,9,FALSE)</f>
        <v>11/9-12 12:00-12:30動二甲</v>
      </c>
      <c r="J301" s="119"/>
      <c r="K301" s="113" t="str">
        <f t="shared" si="6"/>
        <v>美術二下必1</v>
      </c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>
      <c r="A302" s="109" t="s">
        <v>242</v>
      </c>
      <c r="B302" s="109">
        <v>714015</v>
      </c>
      <c r="C302" s="109" t="s">
        <v>249</v>
      </c>
      <c r="D302" s="109" t="s">
        <v>245</v>
      </c>
      <c r="E302" s="109" t="s">
        <v>42</v>
      </c>
      <c r="F302" s="109" t="s">
        <v>9</v>
      </c>
      <c r="G302" s="109" t="s">
        <v>34</v>
      </c>
      <c r="H302" s="115">
        <v>1</v>
      </c>
      <c r="I302" s="118" t="str">
        <f>VLOOKUP(K302,職科開課!$A$2:$J$125,9,FALSE)</f>
        <v>11/11放學16:00~17:00至汽二乙教室(A203)</v>
      </c>
      <c r="J302" s="119"/>
      <c r="K302" s="113" t="str">
        <f t="shared" si="6"/>
        <v>基礎化學二下必1</v>
      </c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>
      <c r="A303" s="109" t="s">
        <v>242</v>
      </c>
      <c r="B303" s="109">
        <v>714025</v>
      </c>
      <c r="C303" s="109" t="s">
        <v>341</v>
      </c>
      <c r="D303" s="109" t="s">
        <v>245</v>
      </c>
      <c r="E303" s="109" t="s">
        <v>42</v>
      </c>
      <c r="F303" s="109" t="s">
        <v>36</v>
      </c>
      <c r="G303" s="109" t="s">
        <v>16</v>
      </c>
      <c r="H303" s="115">
        <v>4</v>
      </c>
      <c r="I303" s="118" t="str">
        <f>VLOOKUP(K303,職科開課!$A$2:$J$125,9,FALSE)</f>
        <v>11/05(四)中午12點以前到教務處</v>
      </c>
      <c r="J303" s="119"/>
      <c r="K303" s="113" t="str">
        <f t="shared" si="6"/>
        <v>數學二下選4</v>
      </c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>
      <c r="A304" s="109" t="s">
        <v>242</v>
      </c>
      <c r="B304" s="109">
        <v>714034</v>
      </c>
      <c r="C304" s="109" t="s">
        <v>295</v>
      </c>
      <c r="D304" s="109" t="s">
        <v>245</v>
      </c>
      <c r="E304" s="109" t="s">
        <v>42</v>
      </c>
      <c r="F304" s="109" t="s">
        <v>9</v>
      </c>
      <c r="G304" s="109" t="s">
        <v>34</v>
      </c>
      <c r="H304" s="115">
        <v>1</v>
      </c>
      <c r="I304" s="118" t="str">
        <f>VLOOKUP(K304,職科開課!$A$2:$J$125,9,FALSE)</f>
        <v>11/11放學16:00~17:00至汽二乙教室(A203)</v>
      </c>
      <c r="J304" s="119"/>
      <c r="K304" s="113" t="str">
        <f t="shared" si="6"/>
        <v>基礎化學二下必1</v>
      </c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>
      <c r="A305" s="109" t="s">
        <v>242</v>
      </c>
      <c r="B305" s="109">
        <v>714035</v>
      </c>
      <c r="C305" s="109" t="s">
        <v>270</v>
      </c>
      <c r="D305" s="109" t="s">
        <v>245</v>
      </c>
      <c r="E305" s="109" t="s">
        <v>42</v>
      </c>
      <c r="F305" s="109" t="s">
        <v>9</v>
      </c>
      <c r="G305" s="109" t="s">
        <v>24</v>
      </c>
      <c r="H305" s="115">
        <v>3</v>
      </c>
      <c r="I305" s="118" t="str">
        <f>VLOOKUP(K305,職科開課!$A$2:$J$125,9,FALSE)</f>
        <v>11/6放學前 餐三乙教室拿作業</v>
      </c>
      <c r="J305" s="119"/>
      <c r="K305" s="113" t="str">
        <f t="shared" si="6"/>
        <v>國文二下必3</v>
      </c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>
      <c r="A306" s="109" t="s">
        <v>242</v>
      </c>
      <c r="B306" s="109">
        <v>714035</v>
      </c>
      <c r="C306" s="109" t="s">
        <v>270</v>
      </c>
      <c r="D306" s="109" t="s">
        <v>245</v>
      </c>
      <c r="E306" s="109" t="s">
        <v>42</v>
      </c>
      <c r="F306" s="109" t="s">
        <v>36</v>
      </c>
      <c r="G306" s="109" t="s">
        <v>16</v>
      </c>
      <c r="H306" s="115">
        <v>4</v>
      </c>
      <c r="I306" s="118" t="str">
        <f>VLOOKUP(K306,職科開課!$A$2:$J$125,9,FALSE)</f>
        <v>11/05(四)中午12點以前到教務處</v>
      </c>
      <c r="J306" s="119"/>
      <c r="K306" s="113" t="str">
        <f t="shared" si="6"/>
        <v>數學二下選4</v>
      </c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>
      <c r="A307" s="109" t="s">
        <v>242</v>
      </c>
      <c r="B307" s="109">
        <v>714035</v>
      </c>
      <c r="C307" s="109" t="s">
        <v>270</v>
      </c>
      <c r="D307" s="109" t="s">
        <v>245</v>
      </c>
      <c r="E307" s="109" t="s">
        <v>42</v>
      </c>
      <c r="F307" s="109" t="s">
        <v>9</v>
      </c>
      <c r="G307" s="109" t="s">
        <v>29</v>
      </c>
      <c r="H307" s="115">
        <v>1</v>
      </c>
      <c r="I307" s="118" t="str">
        <f>VLOOKUP(K307,職科開課!$A$2:$J$125,9,FALSE)</f>
        <v>11/9-12 12:00-12:30動二甲</v>
      </c>
      <c r="J307" s="119"/>
      <c r="K307" s="113" t="str">
        <f t="shared" si="6"/>
        <v>美術二下必1</v>
      </c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>
      <c r="A308" s="109" t="s">
        <v>242</v>
      </c>
      <c r="B308" s="109">
        <v>714047</v>
      </c>
      <c r="C308" s="109" t="s">
        <v>253</v>
      </c>
      <c r="D308" s="109" t="s">
        <v>245</v>
      </c>
      <c r="E308" s="109" t="s">
        <v>42</v>
      </c>
      <c r="F308" s="109" t="s">
        <v>9</v>
      </c>
      <c r="G308" s="109" t="s">
        <v>34</v>
      </c>
      <c r="H308" s="115">
        <v>1</v>
      </c>
      <c r="I308" s="118" t="str">
        <f>VLOOKUP(K308,職科開課!$A$2:$J$125,9,FALSE)</f>
        <v>11/11放學16:00~17:00至汽二乙教室(A203)</v>
      </c>
      <c r="J308" s="119"/>
      <c r="K308" s="113" t="str">
        <f t="shared" si="6"/>
        <v>基礎化學二下必1</v>
      </c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>
      <c r="A309" s="109" t="s">
        <v>254</v>
      </c>
      <c r="B309" s="109">
        <v>715018</v>
      </c>
      <c r="C309" s="109" t="s">
        <v>394</v>
      </c>
      <c r="D309" s="109" t="s">
        <v>148</v>
      </c>
      <c r="E309" s="109" t="s">
        <v>42</v>
      </c>
      <c r="F309" s="109" t="s">
        <v>36</v>
      </c>
      <c r="G309" s="109" t="s">
        <v>157</v>
      </c>
      <c r="H309" s="115">
        <v>3</v>
      </c>
      <c r="I309" s="118" t="str">
        <f>VLOOKUP(K309,職科開課!$A$2:$J$125,9,FALSE)</f>
        <v>11/05 早上10點 B204</v>
      </c>
      <c r="J309" s="119"/>
      <c r="K309" s="113" t="str">
        <f t="shared" si="6"/>
        <v>數位電路實習二下選3</v>
      </c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>
      <c r="A310" s="109" t="s">
        <v>254</v>
      </c>
      <c r="B310" s="109">
        <v>715026</v>
      </c>
      <c r="C310" s="109" t="s">
        <v>345</v>
      </c>
      <c r="D310" s="109" t="s">
        <v>148</v>
      </c>
      <c r="E310" s="109" t="s">
        <v>42</v>
      </c>
      <c r="F310" s="109" t="s">
        <v>36</v>
      </c>
      <c r="G310" s="109" t="s">
        <v>157</v>
      </c>
      <c r="H310" s="115">
        <v>3</v>
      </c>
      <c r="I310" s="118" t="str">
        <f>VLOOKUP(K310,職科開課!$A$2:$J$125,9,FALSE)</f>
        <v>11/05 早上10點 B204</v>
      </c>
      <c r="J310" s="119"/>
      <c r="K310" s="113" t="str">
        <f t="shared" si="6"/>
        <v>數位電路實習二下選3</v>
      </c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>
      <c r="A311" s="109" t="s">
        <v>254</v>
      </c>
      <c r="B311" s="109">
        <v>715032</v>
      </c>
      <c r="C311" s="109" t="s">
        <v>395</v>
      </c>
      <c r="D311" s="109" t="s">
        <v>148</v>
      </c>
      <c r="E311" s="109" t="s">
        <v>42</v>
      </c>
      <c r="F311" s="109" t="s">
        <v>36</v>
      </c>
      <c r="G311" s="109" t="s">
        <v>159</v>
      </c>
      <c r="H311" s="115">
        <v>2</v>
      </c>
      <c r="I311" s="118" t="str">
        <f>VLOOKUP(K311,職科開課!$A$2:$J$125,9,FALSE)</f>
        <v>11/05 早上10點 B204</v>
      </c>
      <c r="J311" s="119"/>
      <c r="K311" s="113" t="str">
        <f t="shared" si="6"/>
        <v>選修數位邏輯二下選2</v>
      </c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>
      <c r="A312" s="109" t="s">
        <v>254</v>
      </c>
      <c r="B312" s="109">
        <v>715039</v>
      </c>
      <c r="C312" s="109" t="s">
        <v>256</v>
      </c>
      <c r="D312" s="109" t="s">
        <v>148</v>
      </c>
      <c r="E312" s="109" t="s">
        <v>42</v>
      </c>
      <c r="F312" s="109" t="s">
        <v>9</v>
      </c>
      <c r="G312" s="109" t="s">
        <v>22</v>
      </c>
      <c r="H312" s="115">
        <v>2</v>
      </c>
      <c r="I312" s="118" t="str">
        <f>VLOOKUP(K312,職科開課!$A$2:$J$125,9,FALSE)</f>
        <v>2020/11/05 9點~15點以前/學務處</v>
      </c>
      <c r="J312" s="119"/>
      <c r="K312" s="113" t="str">
        <f t="shared" si="6"/>
        <v>英文二下必2</v>
      </c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>
      <c r="A313" s="109" t="s">
        <v>254</v>
      </c>
      <c r="B313" s="109">
        <v>715044</v>
      </c>
      <c r="C313" s="109" t="s">
        <v>303</v>
      </c>
      <c r="D313" s="109" t="s">
        <v>148</v>
      </c>
      <c r="E313" s="109" t="s">
        <v>42</v>
      </c>
      <c r="F313" s="109" t="s">
        <v>9</v>
      </c>
      <c r="G313" s="109" t="s">
        <v>24</v>
      </c>
      <c r="H313" s="115">
        <v>3</v>
      </c>
      <c r="I313" s="118" t="str">
        <f>VLOOKUP(K313,職科開課!$A$2:$J$125,9,FALSE)</f>
        <v>11/6放學前 餐三乙教室拿作業</v>
      </c>
      <c r="J313" s="119"/>
      <c r="K313" s="113" t="str">
        <f t="shared" si="6"/>
        <v>國文二下必3</v>
      </c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>
      <c r="A314" s="109" t="s">
        <v>254</v>
      </c>
      <c r="B314" s="109">
        <v>715044</v>
      </c>
      <c r="C314" s="109" t="s">
        <v>303</v>
      </c>
      <c r="D314" s="109" t="s">
        <v>148</v>
      </c>
      <c r="E314" s="109" t="s">
        <v>42</v>
      </c>
      <c r="F314" s="109" t="s">
        <v>9</v>
      </c>
      <c r="G314" s="109" t="s">
        <v>22</v>
      </c>
      <c r="H314" s="115">
        <v>2</v>
      </c>
      <c r="I314" s="118" t="str">
        <f>VLOOKUP(K314,職科開課!$A$2:$J$125,9,FALSE)</f>
        <v>2020/11/05 9點~15點以前/學務處</v>
      </c>
      <c r="J314" s="119"/>
      <c r="K314" s="113" t="str">
        <f t="shared" si="6"/>
        <v>英文二下必2</v>
      </c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>
      <c r="A315" s="109" t="s">
        <v>254</v>
      </c>
      <c r="B315" s="109">
        <v>715045</v>
      </c>
      <c r="C315" s="109" t="s">
        <v>396</v>
      </c>
      <c r="D315" s="109" t="s">
        <v>148</v>
      </c>
      <c r="E315" s="109" t="s">
        <v>42</v>
      </c>
      <c r="F315" s="109" t="s">
        <v>36</v>
      </c>
      <c r="G315" s="109" t="s">
        <v>159</v>
      </c>
      <c r="H315" s="115">
        <v>2</v>
      </c>
      <c r="I315" s="118" t="str">
        <f>VLOOKUP(K315,職科開課!$A$2:$J$125,9,FALSE)</f>
        <v>11/05 早上10點 B204</v>
      </c>
      <c r="J315" s="119"/>
      <c r="K315" s="113" t="str">
        <f t="shared" si="6"/>
        <v>選修數位邏輯二下選2</v>
      </c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>
      <c r="A316" s="109" t="s">
        <v>212</v>
      </c>
      <c r="B316" s="109">
        <v>718003</v>
      </c>
      <c r="C316" s="109" t="s">
        <v>397</v>
      </c>
      <c r="D316" s="109" t="s">
        <v>155</v>
      </c>
      <c r="E316" s="109" t="s">
        <v>42</v>
      </c>
      <c r="F316" s="109" t="s">
        <v>9</v>
      </c>
      <c r="G316" s="109" t="s">
        <v>16</v>
      </c>
      <c r="H316" s="115">
        <v>3</v>
      </c>
      <c r="I316" s="118" t="str">
        <f>VLOOKUP(K316,職科開課!$A$2:$J$125,9,FALSE)</f>
        <v>11/05(四)中午12點以前到教務處</v>
      </c>
      <c r="J316" s="119"/>
      <c r="K316" s="113" t="str">
        <f t="shared" si="6"/>
        <v>數學二下必3</v>
      </c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>
      <c r="A317" s="109" t="s">
        <v>212</v>
      </c>
      <c r="B317" s="109">
        <v>718011</v>
      </c>
      <c r="C317" s="109" t="s">
        <v>214</v>
      </c>
      <c r="D317" s="109" t="s">
        <v>155</v>
      </c>
      <c r="E317" s="109" t="s">
        <v>42</v>
      </c>
      <c r="F317" s="109" t="s">
        <v>9</v>
      </c>
      <c r="G317" s="109" t="s">
        <v>16</v>
      </c>
      <c r="H317" s="115">
        <v>3</v>
      </c>
      <c r="I317" s="118" t="str">
        <f>VLOOKUP(K317,職科開課!$A$2:$J$125,9,FALSE)</f>
        <v>11/05(四)中午12點以前到教務處</v>
      </c>
      <c r="J317" s="119"/>
      <c r="K317" s="113" t="str">
        <f t="shared" si="6"/>
        <v>數學二下必3</v>
      </c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>
      <c r="A318" s="109" t="s">
        <v>221</v>
      </c>
      <c r="B318" s="109">
        <v>718017</v>
      </c>
      <c r="C318" s="109" t="s">
        <v>305</v>
      </c>
      <c r="D318" s="109" t="s">
        <v>91</v>
      </c>
      <c r="E318" s="109" t="s">
        <v>42</v>
      </c>
      <c r="F318" s="109" t="s">
        <v>9</v>
      </c>
      <c r="G318" s="109" t="s">
        <v>34</v>
      </c>
      <c r="H318" s="115">
        <v>1</v>
      </c>
      <c r="I318" s="118" t="str">
        <f>VLOOKUP(K318,職科開課!$A$2:$J$125,9,FALSE)</f>
        <v>11/11放學16:00~17:00至汽二乙教室(A203)</v>
      </c>
      <c r="J318" s="119"/>
      <c r="K318" s="113" t="str">
        <f t="shared" si="6"/>
        <v>基礎化學二下必1</v>
      </c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>
      <c r="A319" s="109" t="s">
        <v>221</v>
      </c>
      <c r="B319" s="109">
        <v>718018</v>
      </c>
      <c r="C319" s="109" t="s">
        <v>327</v>
      </c>
      <c r="D319" s="109" t="s">
        <v>91</v>
      </c>
      <c r="E319" s="109" t="s">
        <v>42</v>
      </c>
      <c r="F319" s="109" t="s">
        <v>9</v>
      </c>
      <c r="G319" s="109" t="s">
        <v>34</v>
      </c>
      <c r="H319" s="115">
        <v>1</v>
      </c>
      <c r="I319" s="118" t="str">
        <f>VLOOKUP(K319,職科開課!$A$2:$J$125,9,FALSE)</f>
        <v>11/11放學16:00~17:00至汽二乙教室(A203)</v>
      </c>
      <c r="J319" s="119"/>
      <c r="K319" s="113" t="str">
        <f t="shared" si="6"/>
        <v>基礎化學二下必1</v>
      </c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>
      <c r="A320" s="109" t="s">
        <v>212</v>
      </c>
      <c r="B320" s="109">
        <v>718019</v>
      </c>
      <c r="C320" s="109" t="s">
        <v>307</v>
      </c>
      <c r="D320" s="109" t="s">
        <v>155</v>
      </c>
      <c r="E320" s="109" t="s">
        <v>42</v>
      </c>
      <c r="F320" s="109" t="s">
        <v>9</v>
      </c>
      <c r="G320" s="109" t="s">
        <v>24</v>
      </c>
      <c r="H320" s="115">
        <v>3</v>
      </c>
      <c r="I320" s="118" t="str">
        <f>VLOOKUP(K320,職科開課!$A$2:$J$125,9,FALSE)</f>
        <v>11/6放學前 餐三乙教室拿作業</v>
      </c>
      <c r="J320" s="119"/>
      <c r="K320" s="113" t="str">
        <f t="shared" si="6"/>
        <v>國文二下必3</v>
      </c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>
      <c r="A321" s="109" t="s">
        <v>221</v>
      </c>
      <c r="B321" s="109">
        <v>718021</v>
      </c>
      <c r="C321" s="109" t="s">
        <v>309</v>
      </c>
      <c r="D321" s="109" t="s">
        <v>91</v>
      </c>
      <c r="E321" s="109" t="s">
        <v>42</v>
      </c>
      <c r="F321" s="109" t="s">
        <v>9</v>
      </c>
      <c r="G321" s="109" t="s">
        <v>22</v>
      </c>
      <c r="H321" s="115">
        <v>2</v>
      </c>
      <c r="I321" s="118" t="str">
        <f>VLOOKUP(K321,職科開課!$A$2:$J$125,9,FALSE)</f>
        <v>2020/11/05 9點~15點以前/學務處</v>
      </c>
      <c r="J321" s="119"/>
      <c r="K321" s="113" t="str">
        <f t="shared" si="6"/>
        <v>英文二下必2</v>
      </c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>
      <c r="A322" s="109" t="s">
        <v>221</v>
      </c>
      <c r="B322" s="109">
        <v>718022</v>
      </c>
      <c r="C322" s="109" t="s">
        <v>398</v>
      </c>
      <c r="D322" s="109" t="s">
        <v>91</v>
      </c>
      <c r="E322" s="109" t="s">
        <v>42</v>
      </c>
      <c r="F322" s="109" t="s">
        <v>9</v>
      </c>
      <c r="G322" s="109" t="s">
        <v>51</v>
      </c>
      <c r="H322" s="115">
        <v>2</v>
      </c>
      <c r="I322" s="118" t="str">
        <f>VLOOKUP(K322,職科開課!$A$2:$J$125,9,FALSE)</f>
        <v>2020/11/12   16點之前</v>
      </c>
      <c r="J322" s="119"/>
      <c r="K322" s="113" t="str">
        <f t="shared" si="6"/>
        <v>體育二下必2</v>
      </c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>
      <c r="A323" s="109" t="s">
        <v>221</v>
      </c>
      <c r="B323" s="109">
        <v>718023</v>
      </c>
      <c r="C323" s="109" t="s">
        <v>399</v>
      </c>
      <c r="D323" s="109" t="s">
        <v>91</v>
      </c>
      <c r="E323" s="109" t="s">
        <v>42</v>
      </c>
      <c r="F323" s="109" t="s">
        <v>9</v>
      </c>
      <c r="G323" s="109" t="s">
        <v>85</v>
      </c>
      <c r="H323" s="115">
        <v>2</v>
      </c>
      <c r="I323" s="118" t="str">
        <f>VLOOKUP(K323,職科開課!$A$2:$J$125,9,FALSE)</f>
        <v>11/6(五)8點-12點餐飲科辦</v>
      </c>
      <c r="J323" s="119"/>
      <c r="K323" s="113" t="str">
        <f t="shared" si="6"/>
        <v>餐旅服務二下必2</v>
      </c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>
      <c r="A324" s="109" t="s">
        <v>212</v>
      </c>
      <c r="B324" s="109">
        <v>718026</v>
      </c>
      <c r="C324" s="109" t="s">
        <v>311</v>
      </c>
      <c r="D324" s="109" t="s">
        <v>155</v>
      </c>
      <c r="E324" s="109" t="s">
        <v>42</v>
      </c>
      <c r="F324" s="109" t="s">
        <v>9</v>
      </c>
      <c r="G324" s="109" t="s">
        <v>19</v>
      </c>
      <c r="H324" s="115">
        <v>2</v>
      </c>
      <c r="I324" s="118" t="str">
        <f>VLOOKUP(K324,職科開課!$A$2:$J$125,9,FALSE)</f>
        <v>2020/11/04中午12點以前/教務處</v>
      </c>
      <c r="J324" s="119"/>
      <c r="K324" s="113" t="str">
        <f t="shared" si="6"/>
        <v>歷史二下必2</v>
      </c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>
      <c r="A325" s="109" t="s">
        <v>212</v>
      </c>
      <c r="B325" s="109">
        <v>718026</v>
      </c>
      <c r="C325" s="109" t="s">
        <v>311</v>
      </c>
      <c r="D325" s="109" t="s">
        <v>155</v>
      </c>
      <c r="E325" s="109" t="s">
        <v>42</v>
      </c>
      <c r="F325" s="109" t="s">
        <v>9</v>
      </c>
      <c r="G325" s="109" t="s">
        <v>51</v>
      </c>
      <c r="H325" s="115">
        <v>2</v>
      </c>
      <c r="I325" s="118" t="str">
        <f>VLOOKUP(K325,職科開課!$A$2:$J$125,9,FALSE)</f>
        <v>2020/11/12   16點之前</v>
      </c>
      <c r="J325" s="119"/>
      <c r="K325" s="113" t="str">
        <f t="shared" si="6"/>
        <v>體育二下必2</v>
      </c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>
      <c r="A326" s="109" t="s">
        <v>221</v>
      </c>
      <c r="B326" s="109">
        <v>718031</v>
      </c>
      <c r="C326" s="109" t="s">
        <v>347</v>
      </c>
      <c r="D326" s="109" t="s">
        <v>91</v>
      </c>
      <c r="E326" s="109" t="s">
        <v>42</v>
      </c>
      <c r="F326" s="109" t="s">
        <v>36</v>
      </c>
      <c r="G326" s="109" t="s">
        <v>160</v>
      </c>
      <c r="H326" s="115">
        <v>1</v>
      </c>
      <c r="I326" s="118" t="str">
        <f>VLOOKUP(K326,職科開課!$A$2:$J$125,9,FALSE)</f>
        <v>11/6(五)8點-12點餐飲科辦</v>
      </c>
      <c r="J326" s="119"/>
      <c r="K326" s="113" t="str">
        <f t="shared" si="6"/>
        <v>營養學二下選1</v>
      </c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>
      <c r="A327" s="109" t="s">
        <v>212</v>
      </c>
      <c r="B327" s="109">
        <v>718038</v>
      </c>
      <c r="C327" s="109" t="s">
        <v>313</v>
      </c>
      <c r="D327" s="109" t="s">
        <v>155</v>
      </c>
      <c r="E327" s="109" t="s">
        <v>42</v>
      </c>
      <c r="F327" s="109" t="s">
        <v>9</v>
      </c>
      <c r="G327" s="109" t="s">
        <v>24</v>
      </c>
      <c r="H327" s="115">
        <v>3</v>
      </c>
      <c r="I327" s="118" t="str">
        <f>VLOOKUP(K327,職科開課!$A$2:$J$125,9,FALSE)</f>
        <v>11/6放學前 餐三乙教室拿作業</v>
      </c>
      <c r="J327" s="119"/>
      <c r="K327" s="113" t="str">
        <f t="shared" si="6"/>
        <v>國文二下必3</v>
      </c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>
      <c r="A328" s="109" t="s">
        <v>212</v>
      </c>
      <c r="B328" s="109">
        <v>718038</v>
      </c>
      <c r="C328" s="109" t="s">
        <v>313</v>
      </c>
      <c r="D328" s="109" t="s">
        <v>155</v>
      </c>
      <c r="E328" s="109" t="s">
        <v>42</v>
      </c>
      <c r="F328" s="109" t="s">
        <v>9</v>
      </c>
      <c r="G328" s="109" t="s">
        <v>22</v>
      </c>
      <c r="H328" s="115">
        <v>2</v>
      </c>
      <c r="I328" s="118" t="str">
        <f>VLOOKUP(K328,職科開課!$A$2:$J$125,9,FALSE)</f>
        <v>2020/11/05 9點~15點以前/學務處</v>
      </c>
      <c r="J328" s="119"/>
      <c r="K328" s="113" t="str">
        <f t="shared" si="6"/>
        <v>英文二下必2</v>
      </c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>
      <c r="A329" s="109" t="s">
        <v>212</v>
      </c>
      <c r="B329" s="109">
        <v>718038</v>
      </c>
      <c r="C329" s="109" t="s">
        <v>313</v>
      </c>
      <c r="D329" s="109" t="s">
        <v>155</v>
      </c>
      <c r="E329" s="109" t="s">
        <v>42</v>
      </c>
      <c r="F329" s="109" t="s">
        <v>9</v>
      </c>
      <c r="G329" s="109" t="s">
        <v>16</v>
      </c>
      <c r="H329" s="115">
        <v>3</v>
      </c>
      <c r="I329" s="118" t="str">
        <f>VLOOKUP(K329,職科開課!$A$2:$J$125,9,FALSE)</f>
        <v>11/05(四)中午12點以前到教務處</v>
      </c>
      <c r="J329" s="119"/>
      <c r="K329" s="113" t="str">
        <f t="shared" si="6"/>
        <v>數學二下必3</v>
      </c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>
      <c r="A330" s="109" t="s">
        <v>212</v>
      </c>
      <c r="B330" s="109">
        <v>718042</v>
      </c>
      <c r="C330" s="109" t="s">
        <v>315</v>
      </c>
      <c r="D330" s="109" t="s">
        <v>155</v>
      </c>
      <c r="E330" s="109" t="s">
        <v>42</v>
      </c>
      <c r="F330" s="109" t="s">
        <v>9</v>
      </c>
      <c r="G330" s="109" t="s">
        <v>34</v>
      </c>
      <c r="H330" s="115">
        <v>1</v>
      </c>
      <c r="I330" s="118" t="str">
        <f>VLOOKUP(K330,職科開課!$A$2:$J$125,9,FALSE)</f>
        <v>11/11放學16:00~17:00至汽二乙教室(A203)</v>
      </c>
      <c r="J330" s="119"/>
      <c r="K330" s="113" t="str">
        <f t="shared" si="6"/>
        <v>基礎化學二下必1</v>
      </c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>
      <c r="A331" s="109" t="s">
        <v>212</v>
      </c>
      <c r="B331" s="109">
        <v>718048</v>
      </c>
      <c r="C331" s="109" t="s">
        <v>351</v>
      </c>
      <c r="D331" s="109" t="s">
        <v>155</v>
      </c>
      <c r="E331" s="109" t="s">
        <v>42</v>
      </c>
      <c r="F331" s="109" t="s">
        <v>9</v>
      </c>
      <c r="G331" s="109" t="s">
        <v>51</v>
      </c>
      <c r="H331" s="115">
        <v>2</v>
      </c>
      <c r="I331" s="118" t="str">
        <f>VLOOKUP(K331,職科開課!$A$2:$J$125,9,FALSE)</f>
        <v>2020/11/12   16點之前</v>
      </c>
      <c r="J331" s="119"/>
      <c r="K331" s="113" t="str">
        <f t="shared" si="6"/>
        <v>體育二下必2</v>
      </c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>
      <c r="A332" s="109" t="s">
        <v>212</v>
      </c>
      <c r="B332" s="109">
        <v>718065</v>
      </c>
      <c r="C332" s="109" t="s">
        <v>353</v>
      </c>
      <c r="D332" s="109" t="s">
        <v>155</v>
      </c>
      <c r="E332" s="109" t="s">
        <v>42</v>
      </c>
      <c r="F332" s="109" t="s">
        <v>9</v>
      </c>
      <c r="G332" s="109" t="s">
        <v>22</v>
      </c>
      <c r="H332" s="115">
        <v>2</v>
      </c>
      <c r="I332" s="118" t="str">
        <f>VLOOKUP(K332,職科開課!$A$2:$J$125,9,FALSE)</f>
        <v>2020/11/05 9點~15點以前/學務處</v>
      </c>
      <c r="J332" s="119"/>
      <c r="K332" s="113" t="str">
        <f t="shared" si="6"/>
        <v>英文二下必2</v>
      </c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>
      <c r="A333" s="109" t="s">
        <v>212</v>
      </c>
      <c r="B333" s="109">
        <v>718065</v>
      </c>
      <c r="C333" s="109" t="s">
        <v>353</v>
      </c>
      <c r="D333" s="109" t="s">
        <v>155</v>
      </c>
      <c r="E333" s="109" t="s">
        <v>42</v>
      </c>
      <c r="F333" s="109" t="s">
        <v>9</v>
      </c>
      <c r="G333" s="109" t="s">
        <v>16</v>
      </c>
      <c r="H333" s="115">
        <v>3</v>
      </c>
      <c r="I333" s="118" t="str">
        <f>VLOOKUP(K333,職科開課!$A$2:$J$125,9,FALSE)</f>
        <v>11/05(四)中午12點以前到教務處</v>
      </c>
      <c r="J333" s="119"/>
      <c r="K333" s="113" t="str">
        <f t="shared" si="6"/>
        <v>數學二下必3</v>
      </c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>
      <c r="A334" s="109" t="s">
        <v>212</v>
      </c>
      <c r="B334" s="109">
        <v>718066</v>
      </c>
      <c r="C334" s="109" t="s">
        <v>355</v>
      </c>
      <c r="D334" s="109" t="s">
        <v>155</v>
      </c>
      <c r="E334" s="109" t="s">
        <v>42</v>
      </c>
      <c r="F334" s="109" t="s">
        <v>9</v>
      </c>
      <c r="G334" s="109" t="s">
        <v>24</v>
      </c>
      <c r="H334" s="115">
        <v>3</v>
      </c>
      <c r="I334" s="118" t="str">
        <f>VLOOKUP(K334,職科開課!$A$2:$J$125,9,FALSE)</f>
        <v>11/6放學前 餐三乙教室拿作業</v>
      </c>
      <c r="J334" s="119"/>
      <c r="K334" s="113" t="str">
        <f t="shared" si="6"/>
        <v>國文二下必3</v>
      </c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>
      <c r="A335" s="109" t="s">
        <v>221</v>
      </c>
      <c r="B335" s="109">
        <v>718067</v>
      </c>
      <c r="C335" s="109" t="s">
        <v>223</v>
      </c>
      <c r="D335" s="109" t="s">
        <v>91</v>
      </c>
      <c r="E335" s="109" t="s">
        <v>42</v>
      </c>
      <c r="F335" s="109" t="s">
        <v>9</v>
      </c>
      <c r="G335" s="109" t="s">
        <v>34</v>
      </c>
      <c r="H335" s="115">
        <v>1</v>
      </c>
      <c r="I335" s="118" t="str">
        <f>VLOOKUP(K335,職科開課!$A$2:$J$125,9,FALSE)</f>
        <v>11/11放學16:00~17:00至汽二乙教室(A203)</v>
      </c>
      <c r="J335" s="119"/>
      <c r="K335" s="113" t="str">
        <f t="shared" si="6"/>
        <v>基礎化學二下必1</v>
      </c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>
      <c r="A336" s="109" t="s">
        <v>221</v>
      </c>
      <c r="B336" s="109">
        <v>718070</v>
      </c>
      <c r="C336" s="109" t="s">
        <v>317</v>
      </c>
      <c r="D336" s="109" t="s">
        <v>91</v>
      </c>
      <c r="E336" s="109" t="s">
        <v>42</v>
      </c>
      <c r="F336" s="109" t="s">
        <v>9</v>
      </c>
      <c r="G336" s="109" t="s">
        <v>51</v>
      </c>
      <c r="H336" s="115">
        <v>2</v>
      </c>
      <c r="I336" s="118" t="str">
        <f>VLOOKUP(K336,職科開課!$A$2:$J$125,9,FALSE)</f>
        <v>2020/11/12   16點之前</v>
      </c>
      <c r="J336" s="119"/>
      <c r="K336" s="113" t="str">
        <f t="shared" si="6"/>
        <v>體育二下必2</v>
      </c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>
      <c r="A337" s="109" t="s">
        <v>221</v>
      </c>
      <c r="B337" s="109">
        <v>718080</v>
      </c>
      <c r="C337" s="109" t="s">
        <v>323</v>
      </c>
      <c r="D337" s="109" t="s">
        <v>91</v>
      </c>
      <c r="E337" s="109" t="s">
        <v>42</v>
      </c>
      <c r="F337" s="109" t="s">
        <v>9</v>
      </c>
      <c r="G337" s="109" t="s">
        <v>51</v>
      </c>
      <c r="H337" s="115">
        <v>2</v>
      </c>
      <c r="I337" s="118" t="str">
        <f>VLOOKUP(K337,職科開課!$A$2:$J$125,9,FALSE)</f>
        <v>2020/11/12   16點之前</v>
      </c>
      <c r="J337" s="119"/>
      <c r="K337" s="113" t="str">
        <f t="shared" si="6"/>
        <v>體育二下必2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>
      <c r="A338" s="109" t="s">
        <v>221</v>
      </c>
      <c r="B338" s="109">
        <v>718081</v>
      </c>
      <c r="C338" s="109" t="s">
        <v>400</v>
      </c>
      <c r="D338" s="109" t="s">
        <v>91</v>
      </c>
      <c r="E338" s="109" t="s">
        <v>42</v>
      </c>
      <c r="F338" s="109" t="s">
        <v>9</v>
      </c>
      <c r="G338" s="109" t="s">
        <v>51</v>
      </c>
      <c r="H338" s="115">
        <v>2</v>
      </c>
      <c r="I338" s="118" t="str">
        <f>VLOOKUP(K338,職科開課!$A$2:$J$125,9,FALSE)</f>
        <v>2020/11/12   16點之前</v>
      </c>
      <c r="J338" s="119"/>
      <c r="K338" s="113" t="str">
        <f t="shared" si="6"/>
        <v>體育二下必2</v>
      </c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>
      <c r="A339" s="109" t="s">
        <v>221</v>
      </c>
      <c r="B339" s="109">
        <v>718083</v>
      </c>
      <c r="C339" s="109" t="s">
        <v>401</v>
      </c>
      <c r="D339" s="109" t="s">
        <v>91</v>
      </c>
      <c r="E339" s="109" t="s">
        <v>42</v>
      </c>
      <c r="F339" s="109" t="s">
        <v>9</v>
      </c>
      <c r="G339" s="109" t="s">
        <v>16</v>
      </c>
      <c r="H339" s="115">
        <v>3</v>
      </c>
      <c r="I339" s="118" t="str">
        <f>VLOOKUP(K339,職科開課!$A$2:$J$125,9,FALSE)</f>
        <v>11/05(四)中午12點以前到教務處</v>
      </c>
      <c r="J339" s="119"/>
      <c r="K339" s="113" t="str">
        <f t="shared" si="6"/>
        <v>數學二下必3</v>
      </c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>
      <c r="A340" s="109" t="s">
        <v>212</v>
      </c>
      <c r="B340" s="109">
        <v>718099</v>
      </c>
      <c r="C340" s="109" t="s">
        <v>402</v>
      </c>
      <c r="D340" s="109" t="s">
        <v>155</v>
      </c>
      <c r="E340" s="109" t="s">
        <v>42</v>
      </c>
      <c r="F340" s="109" t="s">
        <v>9</v>
      </c>
      <c r="G340" s="109" t="s">
        <v>22</v>
      </c>
      <c r="H340" s="115">
        <v>2</v>
      </c>
      <c r="I340" s="118" t="str">
        <f>VLOOKUP(K340,職科開課!$A$2:$J$125,9,FALSE)</f>
        <v>2020/11/05 9點~15點以前/學務處</v>
      </c>
      <c r="J340" s="119"/>
      <c r="K340" s="113" t="str">
        <f t="shared" si="6"/>
        <v>英文二下必2</v>
      </c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>
      <c r="A341" s="109" t="s">
        <v>212</v>
      </c>
      <c r="B341" s="109">
        <v>718099</v>
      </c>
      <c r="C341" s="109" t="s">
        <v>402</v>
      </c>
      <c r="D341" s="109" t="s">
        <v>155</v>
      </c>
      <c r="E341" s="109" t="s">
        <v>42</v>
      </c>
      <c r="F341" s="109" t="s">
        <v>9</v>
      </c>
      <c r="G341" s="109" t="s">
        <v>16</v>
      </c>
      <c r="H341" s="115">
        <v>3</v>
      </c>
      <c r="I341" s="118" t="str">
        <f>VLOOKUP(K341,職科開課!$A$2:$J$125,9,FALSE)</f>
        <v>11/05(四)中午12點以前到教務處</v>
      </c>
      <c r="J341" s="119"/>
      <c r="K341" s="113" t="str">
        <f t="shared" si="6"/>
        <v>數學二下必3</v>
      </c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>
      <c r="A342" s="109" t="s">
        <v>212</v>
      </c>
      <c r="B342" s="109">
        <v>718104</v>
      </c>
      <c r="C342" s="109" t="s">
        <v>216</v>
      </c>
      <c r="D342" s="109" t="s">
        <v>155</v>
      </c>
      <c r="E342" s="109" t="s">
        <v>42</v>
      </c>
      <c r="F342" s="109" t="s">
        <v>9</v>
      </c>
      <c r="G342" s="109" t="s">
        <v>16</v>
      </c>
      <c r="H342" s="115">
        <v>3</v>
      </c>
      <c r="I342" s="118" t="str">
        <f>VLOOKUP(K342,職科開課!$A$2:$J$125,9,FALSE)</f>
        <v>11/05(四)中午12點以前到教務處</v>
      </c>
      <c r="J342" s="119"/>
      <c r="K342" s="113" t="str">
        <f t="shared" si="6"/>
        <v>數學二下必3</v>
      </c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>
      <c r="A343" s="109" t="s">
        <v>221</v>
      </c>
      <c r="B343" s="109">
        <v>718109</v>
      </c>
      <c r="C343" s="109" t="s">
        <v>357</v>
      </c>
      <c r="D343" s="109" t="s">
        <v>91</v>
      </c>
      <c r="E343" s="109" t="s">
        <v>42</v>
      </c>
      <c r="F343" s="109" t="s">
        <v>9</v>
      </c>
      <c r="G343" s="109" t="s">
        <v>22</v>
      </c>
      <c r="H343" s="115">
        <v>2</v>
      </c>
      <c r="I343" s="118" t="str">
        <f>VLOOKUP(K343,職科開課!$A$2:$J$125,9,FALSE)</f>
        <v>2020/11/05 9點~15點以前/學務處</v>
      </c>
      <c r="J343" s="119"/>
      <c r="K343" s="113" t="str">
        <f t="shared" si="6"/>
        <v>英文二下必2</v>
      </c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>
      <c r="A344" s="109" t="s">
        <v>221</v>
      </c>
      <c r="B344" s="109">
        <v>718116</v>
      </c>
      <c r="C344" s="109" t="s">
        <v>403</v>
      </c>
      <c r="D344" s="109" t="s">
        <v>91</v>
      </c>
      <c r="E344" s="109" t="s">
        <v>42</v>
      </c>
      <c r="F344" s="109" t="s">
        <v>9</v>
      </c>
      <c r="G344" s="109" t="s">
        <v>51</v>
      </c>
      <c r="H344" s="115">
        <v>2</v>
      </c>
      <c r="I344" s="118" t="str">
        <f>VLOOKUP(K344,職科開課!$A$2:$J$125,9,FALSE)</f>
        <v>2020/11/12   16點之前</v>
      </c>
      <c r="J344" s="119"/>
      <c r="K344" s="113" t="str">
        <f t="shared" si="6"/>
        <v>體育二下必2</v>
      </c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>
      <c r="A345" s="109" t="s">
        <v>221</v>
      </c>
      <c r="B345" s="109">
        <v>718117</v>
      </c>
      <c r="C345" s="109" t="s">
        <v>272</v>
      </c>
      <c r="D345" s="109" t="s">
        <v>91</v>
      </c>
      <c r="E345" s="109" t="s">
        <v>42</v>
      </c>
      <c r="F345" s="109" t="s">
        <v>9</v>
      </c>
      <c r="G345" s="109" t="s">
        <v>16</v>
      </c>
      <c r="H345" s="115">
        <v>3</v>
      </c>
      <c r="I345" s="118" t="str">
        <f>VLOOKUP(K345,職科開課!$A$2:$J$125,9,FALSE)</f>
        <v>11/05(四)中午12點以前到教務處</v>
      </c>
      <c r="J345" s="119"/>
      <c r="K345" s="113" t="str">
        <f t="shared" si="6"/>
        <v>數學二下必3</v>
      </c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>
      <c r="A346" s="109" t="s">
        <v>212</v>
      </c>
      <c r="B346" s="109">
        <v>718118</v>
      </c>
      <c r="C346" s="109" t="s">
        <v>274</v>
      </c>
      <c r="D346" s="109" t="s">
        <v>155</v>
      </c>
      <c r="E346" s="109" t="s">
        <v>42</v>
      </c>
      <c r="F346" s="109" t="s">
        <v>9</v>
      </c>
      <c r="G346" s="109" t="s">
        <v>22</v>
      </c>
      <c r="H346" s="115">
        <v>2</v>
      </c>
      <c r="I346" s="118" t="str">
        <f>VLOOKUP(K346,職科開課!$A$2:$J$125,9,FALSE)</f>
        <v>2020/11/05 9點~15點以前/學務處</v>
      </c>
      <c r="J346" s="119"/>
      <c r="K346" s="113" t="str">
        <f t="shared" si="6"/>
        <v>英文二下必2</v>
      </c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>
      <c r="A347" s="109" t="s">
        <v>212</v>
      </c>
      <c r="B347" s="109">
        <v>718118</v>
      </c>
      <c r="C347" s="109" t="s">
        <v>274</v>
      </c>
      <c r="D347" s="109" t="s">
        <v>155</v>
      </c>
      <c r="E347" s="109" t="s">
        <v>42</v>
      </c>
      <c r="F347" s="109" t="s">
        <v>9</v>
      </c>
      <c r="G347" s="109" t="s">
        <v>19</v>
      </c>
      <c r="H347" s="115">
        <v>2</v>
      </c>
      <c r="I347" s="118" t="str">
        <f>VLOOKUP(K347,職科開課!$A$2:$J$125,9,FALSE)</f>
        <v>2020/11/04中午12點以前/教務處</v>
      </c>
      <c r="J347" s="119"/>
      <c r="K347" s="113" t="str">
        <f t="shared" si="6"/>
        <v>歷史二下必2</v>
      </c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>
      <c r="A348" s="109" t="s">
        <v>212</v>
      </c>
      <c r="B348" s="109">
        <v>718119</v>
      </c>
      <c r="C348" s="109" t="s">
        <v>359</v>
      </c>
      <c r="D348" s="109" t="s">
        <v>155</v>
      </c>
      <c r="E348" s="109" t="s">
        <v>42</v>
      </c>
      <c r="F348" s="109" t="s">
        <v>9</v>
      </c>
      <c r="G348" s="109" t="s">
        <v>16</v>
      </c>
      <c r="H348" s="115">
        <v>3</v>
      </c>
      <c r="I348" s="118" t="str">
        <f>VLOOKUP(K348,職科開課!$A$2:$J$125,9,FALSE)</f>
        <v>11/05(四)中午12點以前到教務處</v>
      </c>
      <c r="J348" s="119"/>
      <c r="K348" s="113" t="str">
        <f t="shared" si="6"/>
        <v>數學二下必3</v>
      </c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>
      <c r="A349" s="109" t="s">
        <v>212</v>
      </c>
      <c r="B349" s="109">
        <v>718123</v>
      </c>
      <c r="C349" s="109" t="s">
        <v>218</v>
      </c>
      <c r="D349" s="109" t="s">
        <v>155</v>
      </c>
      <c r="E349" s="109" t="s">
        <v>42</v>
      </c>
      <c r="F349" s="109" t="s">
        <v>9</v>
      </c>
      <c r="G349" s="109" t="s">
        <v>16</v>
      </c>
      <c r="H349" s="115">
        <v>3</v>
      </c>
      <c r="I349" s="118" t="str">
        <f>VLOOKUP(K349,職科開課!$A$2:$J$125,9,FALSE)</f>
        <v>11/05(四)中午12點以前到教務處</v>
      </c>
      <c r="J349" s="119"/>
      <c r="K349" s="113" t="str">
        <f t="shared" ref="K349:K412" si="7">G349&amp;E349&amp;F349&amp;H349</f>
        <v>數學二下必3</v>
      </c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>
      <c r="A350" s="109" t="s">
        <v>212</v>
      </c>
      <c r="B350" s="109">
        <v>718123</v>
      </c>
      <c r="C350" s="109" t="s">
        <v>218</v>
      </c>
      <c r="D350" s="109" t="s">
        <v>155</v>
      </c>
      <c r="E350" s="109" t="s">
        <v>42</v>
      </c>
      <c r="F350" s="109" t="s">
        <v>9</v>
      </c>
      <c r="G350" s="109" t="s">
        <v>34</v>
      </c>
      <c r="H350" s="115">
        <v>1</v>
      </c>
      <c r="I350" s="118" t="str">
        <f>VLOOKUP(K350,職科開課!$A$2:$J$125,9,FALSE)</f>
        <v>11/11放學16:00~17:00至汽二乙教室(A203)</v>
      </c>
      <c r="J350" s="119"/>
      <c r="K350" s="113" t="str">
        <f t="shared" si="7"/>
        <v>基礎化學二下必1</v>
      </c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>
      <c r="A351" s="109" t="s">
        <v>212</v>
      </c>
      <c r="B351" s="109">
        <v>718123</v>
      </c>
      <c r="C351" s="109" t="s">
        <v>218</v>
      </c>
      <c r="D351" s="109" t="s">
        <v>155</v>
      </c>
      <c r="E351" s="109" t="s">
        <v>42</v>
      </c>
      <c r="F351" s="109" t="s">
        <v>9</v>
      </c>
      <c r="G351" s="109" t="s">
        <v>161</v>
      </c>
      <c r="H351" s="115">
        <v>2</v>
      </c>
      <c r="I351" s="118" t="str">
        <f>VLOOKUP(K351,職科開課!$A$2:$J$125,9,FALSE)</f>
        <v>2020/11/05 9點~15點以前/學務處</v>
      </c>
      <c r="J351" s="119"/>
      <c r="K351" s="113" t="str">
        <f t="shared" si="7"/>
        <v>餐旅英文與會話二下必2</v>
      </c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>
      <c r="A352" s="109" t="s">
        <v>221</v>
      </c>
      <c r="B352" s="109">
        <v>718125</v>
      </c>
      <c r="C352" s="109" t="s">
        <v>361</v>
      </c>
      <c r="D352" s="109" t="s">
        <v>91</v>
      </c>
      <c r="E352" s="109" t="s">
        <v>42</v>
      </c>
      <c r="F352" s="109" t="s">
        <v>9</v>
      </c>
      <c r="G352" s="109" t="s">
        <v>16</v>
      </c>
      <c r="H352" s="115">
        <v>3</v>
      </c>
      <c r="I352" s="118" t="str">
        <f>VLOOKUP(K352,職科開課!$A$2:$J$125,9,FALSE)</f>
        <v>11/05(四)中午12點以前到教務處</v>
      </c>
      <c r="J352" s="119"/>
      <c r="K352" s="113" t="str">
        <f t="shared" si="7"/>
        <v>數學二下必3</v>
      </c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>
      <c r="A353" s="109" t="s">
        <v>212</v>
      </c>
      <c r="B353" s="109">
        <v>718134</v>
      </c>
      <c r="C353" s="109" t="s">
        <v>321</v>
      </c>
      <c r="D353" s="109" t="s">
        <v>155</v>
      </c>
      <c r="E353" s="109" t="s">
        <v>42</v>
      </c>
      <c r="F353" s="109" t="s">
        <v>9</v>
      </c>
      <c r="G353" s="109" t="s">
        <v>16</v>
      </c>
      <c r="H353" s="115">
        <v>3</v>
      </c>
      <c r="I353" s="118" t="str">
        <f>VLOOKUP(K353,職科開課!$A$2:$J$125,9,FALSE)</f>
        <v>11/05(四)中午12點以前到教務處</v>
      </c>
      <c r="J353" s="119"/>
      <c r="K353" s="113" t="str">
        <f t="shared" si="7"/>
        <v>數學二下必3</v>
      </c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>
      <c r="A354" s="109" t="s">
        <v>277</v>
      </c>
      <c r="B354" s="109">
        <v>719033</v>
      </c>
      <c r="C354" s="109" t="s">
        <v>282</v>
      </c>
      <c r="D354" s="109" t="s">
        <v>280</v>
      </c>
      <c r="E354" s="109" t="s">
        <v>42</v>
      </c>
      <c r="F354" s="109" t="s">
        <v>36</v>
      </c>
      <c r="G354" s="109" t="s">
        <v>16</v>
      </c>
      <c r="H354" s="115">
        <v>2</v>
      </c>
      <c r="I354" s="118" t="str">
        <f>VLOOKUP(K354,職科開課!$A$2:$J$125,9,FALSE)</f>
        <v>11/05(四)中午12點以前到教務處</v>
      </c>
      <c r="J354" s="119"/>
      <c r="K354" s="113" t="str">
        <f t="shared" si="7"/>
        <v>數學二下選2</v>
      </c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>
      <c r="A355" s="109" t="s">
        <v>277</v>
      </c>
      <c r="B355" s="109">
        <v>719033</v>
      </c>
      <c r="C355" s="109" t="s">
        <v>282</v>
      </c>
      <c r="D355" s="109" t="s">
        <v>280</v>
      </c>
      <c r="E355" s="109" t="s">
        <v>42</v>
      </c>
      <c r="F355" s="109" t="s">
        <v>9</v>
      </c>
      <c r="G355" s="109" t="s">
        <v>19</v>
      </c>
      <c r="H355" s="115">
        <v>2</v>
      </c>
      <c r="I355" s="118" t="str">
        <f>VLOOKUP(K355,職科開課!$A$2:$J$125,9,FALSE)</f>
        <v>2020/11/04中午12點以前/教務處</v>
      </c>
      <c r="J355" s="119"/>
      <c r="K355" s="113" t="str">
        <f t="shared" si="7"/>
        <v>歷史二下必2</v>
      </c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>
      <c r="A356" s="109" t="s">
        <v>277</v>
      </c>
      <c r="B356" s="109">
        <v>719033</v>
      </c>
      <c r="C356" s="109" t="s">
        <v>282</v>
      </c>
      <c r="D356" s="109" t="s">
        <v>280</v>
      </c>
      <c r="E356" s="109" t="s">
        <v>42</v>
      </c>
      <c r="F356" s="109" t="s">
        <v>9</v>
      </c>
      <c r="G356" s="109" t="s">
        <v>34</v>
      </c>
      <c r="H356" s="115">
        <v>1</v>
      </c>
      <c r="I356" s="118" t="str">
        <f>VLOOKUP(K356,職科開課!$A$2:$J$125,9,FALSE)</f>
        <v>11/11放學16:00~17:00至汽二乙教室(A203)</v>
      </c>
      <c r="J356" s="119"/>
      <c r="K356" s="113" t="str">
        <f t="shared" si="7"/>
        <v>基礎化學二下必1</v>
      </c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>
      <c r="A357" s="109" t="s">
        <v>277</v>
      </c>
      <c r="B357" s="109">
        <v>719039</v>
      </c>
      <c r="C357" s="109" t="s">
        <v>404</v>
      </c>
      <c r="D357" s="109" t="s">
        <v>280</v>
      </c>
      <c r="E357" s="109" t="s">
        <v>42</v>
      </c>
      <c r="F357" s="109" t="s">
        <v>9</v>
      </c>
      <c r="G357" s="109" t="s">
        <v>19</v>
      </c>
      <c r="H357" s="115">
        <v>2</v>
      </c>
      <c r="I357" s="118" t="str">
        <f>VLOOKUP(K357,職科開課!$A$2:$J$125,9,FALSE)</f>
        <v>2020/11/04中午12點以前/教務處</v>
      </c>
      <c r="J357" s="119"/>
      <c r="K357" s="113" t="str">
        <f t="shared" si="7"/>
        <v>歷史二下必2</v>
      </c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>
      <c r="A358" s="109" t="s">
        <v>277</v>
      </c>
      <c r="B358" s="109">
        <v>719039</v>
      </c>
      <c r="C358" s="109" t="s">
        <v>404</v>
      </c>
      <c r="D358" s="109" t="s">
        <v>280</v>
      </c>
      <c r="E358" s="109" t="s">
        <v>42</v>
      </c>
      <c r="F358" s="109" t="s">
        <v>9</v>
      </c>
      <c r="G358" s="109" t="s">
        <v>34</v>
      </c>
      <c r="H358" s="115">
        <v>1</v>
      </c>
      <c r="I358" s="118" t="str">
        <f>VLOOKUP(K358,職科開課!$A$2:$J$125,9,FALSE)</f>
        <v>11/11放學16:00~17:00至汽二乙教室(A203)</v>
      </c>
      <c r="J358" s="119"/>
      <c r="K358" s="113" t="str">
        <f t="shared" si="7"/>
        <v>基礎化學二下必1</v>
      </c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>
      <c r="A359" s="109" t="s">
        <v>277</v>
      </c>
      <c r="B359" s="109">
        <v>719039</v>
      </c>
      <c r="C359" s="109" t="s">
        <v>404</v>
      </c>
      <c r="D359" s="109" t="s">
        <v>280</v>
      </c>
      <c r="E359" s="109" t="s">
        <v>42</v>
      </c>
      <c r="F359" s="109" t="s">
        <v>9</v>
      </c>
      <c r="G359" s="109" t="s">
        <v>51</v>
      </c>
      <c r="H359" s="115">
        <v>2</v>
      </c>
      <c r="I359" s="118" t="str">
        <f>VLOOKUP(K359,職科開課!$A$2:$J$125,9,FALSE)</f>
        <v>2020/11/12   16點之前</v>
      </c>
      <c r="J359" s="119"/>
      <c r="K359" s="113" t="str">
        <f t="shared" si="7"/>
        <v>體育二下必2</v>
      </c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>
      <c r="A360" s="109" t="s">
        <v>277</v>
      </c>
      <c r="B360" s="109">
        <v>719039</v>
      </c>
      <c r="C360" s="109" t="s">
        <v>404</v>
      </c>
      <c r="D360" s="109" t="s">
        <v>280</v>
      </c>
      <c r="E360" s="109" t="s">
        <v>42</v>
      </c>
      <c r="F360" s="109" t="s">
        <v>9</v>
      </c>
      <c r="G360" s="109" t="s">
        <v>147</v>
      </c>
      <c r="H360" s="115">
        <v>3</v>
      </c>
      <c r="I360" s="118" t="str">
        <f>VLOOKUP(K360,職科開課!$A$2:$J$125,9,FALSE)</f>
        <v>11月5日下午4點~6點/B棟6樓電腦中心</v>
      </c>
      <c r="J360" s="119"/>
      <c r="K360" s="113" t="str">
        <f t="shared" si="7"/>
        <v>基礎造型二下必3</v>
      </c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>
      <c r="A361" s="109" t="s">
        <v>277</v>
      </c>
      <c r="B361" s="109">
        <v>719055</v>
      </c>
      <c r="C361" s="109" t="s">
        <v>284</v>
      </c>
      <c r="D361" s="109" t="s">
        <v>280</v>
      </c>
      <c r="E361" s="109" t="s">
        <v>42</v>
      </c>
      <c r="F361" s="109" t="s">
        <v>36</v>
      </c>
      <c r="G361" s="109" t="s">
        <v>146</v>
      </c>
      <c r="H361" s="115">
        <v>3</v>
      </c>
      <c r="I361" s="118" t="str">
        <f>VLOOKUP(K361,職科開課!$A$2:$J$125,9,FALSE)</f>
        <v>11月5日下午4點~6點/B棟6樓電腦中心</v>
      </c>
      <c r="J361" s="119"/>
      <c r="K361" s="113" t="str">
        <f t="shared" si="7"/>
        <v>基本設計二下選3</v>
      </c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>
      <c r="A362" s="109" t="s">
        <v>405</v>
      </c>
      <c r="B362" s="109">
        <v>819027</v>
      </c>
      <c r="C362" s="109" t="s">
        <v>406</v>
      </c>
      <c r="D362" s="109" t="s">
        <v>30</v>
      </c>
      <c r="E362" s="109" t="s">
        <v>7</v>
      </c>
      <c r="F362" s="109" t="s">
        <v>9</v>
      </c>
      <c r="G362" s="109" t="s">
        <v>99</v>
      </c>
      <c r="H362" s="115">
        <v>3</v>
      </c>
      <c r="I362" s="118" t="str">
        <f>VLOOKUP(K362,職科開課!$A$2:$J$125,9,FALSE)</f>
        <v>2020/11/04中午12點以前/教務處</v>
      </c>
      <c r="J362" s="119"/>
      <c r="K362" s="113" t="str">
        <f t="shared" si="7"/>
        <v>國語文一上必3</v>
      </c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>
      <c r="A363" s="109" t="s">
        <v>405</v>
      </c>
      <c r="B363" s="109">
        <v>819027</v>
      </c>
      <c r="C363" s="109" t="s">
        <v>406</v>
      </c>
      <c r="D363" s="109" t="s">
        <v>30</v>
      </c>
      <c r="E363" s="109" t="s">
        <v>33</v>
      </c>
      <c r="F363" s="109" t="s">
        <v>9</v>
      </c>
      <c r="G363" s="109" t="s">
        <v>96</v>
      </c>
      <c r="H363" s="115">
        <v>2</v>
      </c>
      <c r="I363" s="118" t="str">
        <f>VLOOKUP(K363,職科開課!$A$2:$J$125,9,FALSE)</f>
        <v>11/11早上8點~12點 A301</v>
      </c>
      <c r="J363" s="119"/>
      <c r="K363" s="113" t="str">
        <f t="shared" si="7"/>
        <v>英語文一下必2</v>
      </c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>
      <c r="A364" s="109" t="s">
        <v>405</v>
      </c>
      <c r="B364" s="109">
        <v>819027</v>
      </c>
      <c r="C364" s="109" t="s">
        <v>406</v>
      </c>
      <c r="D364" s="109" t="s">
        <v>30</v>
      </c>
      <c r="E364" s="109" t="s">
        <v>33</v>
      </c>
      <c r="F364" s="109" t="s">
        <v>9</v>
      </c>
      <c r="G364" s="109" t="s">
        <v>98</v>
      </c>
      <c r="H364" s="115">
        <v>2</v>
      </c>
      <c r="I364" s="118" t="str">
        <f>VLOOKUP(K364,職科開課!$A$2:$J$125,9,FALSE)</f>
        <v>11/05 早上10點 B204</v>
      </c>
      <c r="J364" s="119"/>
      <c r="K364" s="113" t="str">
        <f t="shared" si="7"/>
        <v>資訊科技一下必2</v>
      </c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>
      <c r="A365" s="109" t="s">
        <v>405</v>
      </c>
      <c r="B365" s="109">
        <v>819027</v>
      </c>
      <c r="C365" s="109" t="s">
        <v>406</v>
      </c>
      <c r="D365" s="109" t="s">
        <v>30</v>
      </c>
      <c r="E365" s="109" t="s">
        <v>7</v>
      </c>
      <c r="F365" s="109" t="s">
        <v>9</v>
      </c>
      <c r="G365" s="109" t="s">
        <v>66</v>
      </c>
      <c r="H365" s="115">
        <v>2</v>
      </c>
      <c r="I365" s="118" t="str">
        <f>VLOOKUP(K365,職科開課!$A$2:$J$125,9,FALSE)</f>
        <v>11/9-12 12:00-12:30動二甲</v>
      </c>
      <c r="J365" s="119"/>
      <c r="K365" s="113" t="str">
        <f t="shared" si="7"/>
        <v>色彩原理一上必2</v>
      </c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>
      <c r="A366" s="109" t="s">
        <v>405</v>
      </c>
      <c r="B366" s="109">
        <v>819027</v>
      </c>
      <c r="C366" s="109" t="s">
        <v>406</v>
      </c>
      <c r="D366" s="109" t="s">
        <v>30</v>
      </c>
      <c r="E366" s="109" t="s">
        <v>7</v>
      </c>
      <c r="F366" s="109" t="s">
        <v>36</v>
      </c>
      <c r="G366" s="109" t="s">
        <v>77</v>
      </c>
      <c r="H366" s="115">
        <v>3</v>
      </c>
      <c r="I366" s="118" t="str">
        <f>VLOOKUP(K366,職科開課!$A$2:$J$125,9,FALSE)</f>
        <v>11/9-12 12:00-12:30動二甲</v>
      </c>
      <c r="J366" s="119"/>
      <c r="K366" s="113" t="str">
        <f t="shared" si="7"/>
        <v>設計概論一上選3</v>
      </c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>
      <c r="A367" s="109" t="s">
        <v>405</v>
      </c>
      <c r="B367" s="109">
        <v>819027</v>
      </c>
      <c r="C367" s="109" t="s">
        <v>406</v>
      </c>
      <c r="D367" s="109" t="s">
        <v>30</v>
      </c>
      <c r="E367" s="109" t="s">
        <v>33</v>
      </c>
      <c r="F367" s="109" t="s">
        <v>36</v>
      </c>
      <c r="G367" s="109" t="s">
        <v>134</v>
      </c>
      <c r="H367" s="115">
        <v>3</v>
      </c>
      <c r="I367" s="118" t="str">
        <f>VLOOKUP(K367,職科開課!$A$2:$J$125,9,FALSE)</f>
        <v>11/9-12 12:00-12:30動二甲</v>
      </c>
      <c r="J367" s="119"/>
      <c r="K367" s="113" t="str">
        <f t="shared" si="7"/>
        <v>遊戲程式設計概論一下選3</v>
      </c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>
      <c r="A368" s="109" t="s">
        <v>405</v>
      </c>
      <c r="B368" s="109">
        <v>819027</v>
      </c>
      <c r="C368" s="109" t="s">
        <v>406</v>
      </c>
      <c r="D368" s="109" t="s">
        <v>30</v>
      </c>
      <c r="E368" s="109" t="s">
        <v>7</v>
      </c>
      <c r="F368" s="109" t="s">
        <v>9</v>
      </c>
      <c r="G368" s="109" t="s">
        <v>103</v>
      </c>
      <c r="H368" s="115">
        <v>2</v>
      </c>
      <c r="I368" s="118" t="str">
        <f>VLOOKUP(K368,職科開課!$A$2:$J$125,9,FALSE)</f>
        <v>11/11中午12：00以前/科辦</v>
      </c>
      <c r="J368" s="119"/>
      <c r="K368" s="113" t="str">
        <f t="shared" si="7"/>
        <v>數位設計實務一上必2</v>
      </c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>
      <c r="A369" s="109" t="s">
        <v>405</v>
      </c>
      <c r="B369" s="109">
        <v>819027</v>
      </c>
      <c r="C369" s="109" t="s">
        <v>406</v>
      </c>
      <c r="D369" s="109" t="s">
        <v>30</v>
      </c>
      <c r="E369" s="109" t="s">
        <v>33</v>
      </c>
      <c r="F369" s="109" t="s">
        <v>9</v>
      </c>
      <c r="G369" s="109" t="s">
        <v>103</v>
      </c>
      <c r="H369" s="115">
        <v>2</v>
      </c>
      <c r="I369" s="118" t="str">
        <f>VLOOKUP(K369,職科開課!$A$2:$J$125,9,FALSE)</f>
        <v>11/11中午12：00以前/科辦</v>
      </c>
      <c r="J369" s="119"/>
      <c r="K369" s="113" t="str">
        <f t="shared" si="7"/>
        <v>數位設計實務一下必2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>
      <c r="A370" s="109" t="s">
        <v>405</v>
      </c>
      <c r="B370" s="109">
        <v>819027</v>
      </c>
      <c r="C370" s="109" t="s">
        <v>406</v>
      </c>
      <c r="D370" s="109" t="s">
        <v>30</v>
      </c>
      <c r="E370" s="109" t="s">
        <v>33</v>
      </c>
      <c r="F370" s="109" t="s">
        <v>9</v>
      </c>
      <c r="G370" s="109" t="s">
        <v>116</v>
      </c>
      <c r="H370" s="115">
        <v>2</v>
      </c>
      <c r="I370" s="118" t="str">
        <f>VLOOKUP(K370,職科開課!$A$2:$J$125,9,FALSE)</f>
        <v>11/9-12 12:00-12:30動二甲</v>
      </c>
      <c r="J370" s="119"/>
      <c r="K370" s="113" t="str">
        <f t="shared" si="7"/>
        <v>基礎圖學一下必2</v>
      </c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>
      <c r="A371" s="109" t="s">
        <v>405</v>
      </c>
      <c r="B371" s="109">
        <v>819027</v>
      </c>
      <c r="C371" s="109" t="s">
        <v>406</v>
      </c>
      <c r="D371" s="109" t="s">
        <v>30</v>
      </c>
      <c r="E371" s="109" t="s">
        <v>7</v>
      </c>
      <c r="F371" s="109" t="s">
        <v>9</v>
      </c>
      <c r="G371" s="109" t="s">
        <v>104</v>
      </c>
      <c r="H371" s="115">
        <v>2</v>
      </c>
      <c r="I371" s="118" t="str">
        <f>VLOOKUP(K371,職科開課!$A$2:$J$125,9,FALSE)</f>
        <v>11/9-12 12:00-12:30動二甲</v>
      </c>
      <c r="J371" s="119"/>
      <c r="K371" s="113" t="str">
        <f t="shared" si="7"/>
        <v>繪畫基礎實務一上必2</v>
      </c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>
      <c r="A372" s="109" t="s">
        <v>405</v>
      </c>
      <c r="B372" s="109">
        <v>819027</v>
      </c>
      <c r="C372" s="109" t="s">
        <v>406</v>
      </c>
      <c r="D372" s="109" t="s">
        <v>30</v>
      </c>
      <c r="E372" s="109" t="s">
        <v>33</v>
      </c>
      <c r="F372" s="109" t="s">
        <v>9</v>
      </c>
      <c r="G372" s="109" t="s">
        <v>104</v>
      </c>
      <c r="H372" s="115">
        <v>2</v>
      </c>
      <c r="I372" s="118" t="str">
        <f>VLOOKUP(K372,職科開課!$A$2:$J$125,9,FALSE)</f>
        <v>11/9-12 12:00-12:30動二甲</v>
      </c>
      <c r="J372" s="119"/>
      <c r="K372" s="113" t="str">
        <f t="shared" si="7"/>
        <v>繪畫基礎實務一下必2</v>
      </c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>
      <c r="A373" s="109" t="s">
        <v>405</v>
      </c>
      <c r="B373" s="109">
        <v>819027</v>
      </c>
      <c r="C373" s="109" t="s">
        <v>406</v>
      </c>
      <c r="D373" s="109" t="s">
        <v>30</v>
      </c>
      <c r="E373" s="109" t="s">
        <v>7</v>
      </c>
      <c r="F373" s="109" t="s">
        <v>9</v>
      </c>
      <c r="G373" s="109" t="s">
        <v>105</v>
      </c>
      <c r="H373" s="115">
        <v>2</v>
      </c>
      <c r="I373" s="118" t="str">
        <f>VLOOKUP(K373,職科開課!$A$2:$J$125,9,FALSE)</f>
        <v>11/9-12 12:00-12:30動二甲</v>
      </c>
      <c r="J373" s="119"/>
      <c r="K373" s="113" t="str">
        <f t="shared" si="7"/>
        <v>藝術概論一上必2</v>
      </c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>
      <c r="A374" s="109" t="s">
        <v>405</v>
      </c>
      <c r="B374" s="109">
        <v>819027</v>
      </c>
      <c r="C374" s="109" t="s">
        <v>406</v>
      </c>
      <c r="D374" s="109" t="s">
        <v>30</v>
      </c>
      <c r="E374" s="109" t="s">
        <v>33</v>
      </c>
      <c r="F374" s="109" t="s">
        <v>9</v>
      </c>
      <c r="G374" s="109" t="s">
        <v>105</v>
      </c>
      <c r="H374" s="115">
        <v>2</v>
      </c>
      <c r="I374" s="118" t="str">
        <f>VLOOKUP(K374,職科開課!$A$2:$J$125,9,FALSE)</f>
        <v>11/9-12 12:00-12:30動二甲</v>
      </c>
      <c r="J374" s="119"/>
      <c r="K374" s="113" t="str">
        <f t="shared" si="7"/>
        <v>藝術概論一下必2</v>
      </c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>
      <c r="A375" s="109" t="s">
        <v>405</v>
      </c>
      <c r="B375" s="109">
        <v>819027</v>
      </c>
      <c r="C375" s="109" t="s">
        <v>406</v>
      </c>
      <c r="D375" s="109" t="s">
        <v>30</v>
      </c>
      <c r="E375" s="109" t="s">
        <v>7</v>
      </c>
      <c r="F375" s="109" t="s">
        <v>9</v>
      </c>
      <c r="G375" s="109" t="s">
        <v>71</v>
      </c>
      <c r="H375" s="115">
        <v>3</v>
      </c>
      <c r="I375" s="118" t="str">
        <f>VLOOKUP(K375,職科開課!$A$2:$J$125,9,FALSE)</f>
        <v>11/9-12 12:00-12:30動二甲</v>
      </c>
      <c r="J375" s="119"/>
      <c r="K375" s="113" t="str">
        <f t="shared" si="7"/>
        <v>展演實務一上必3</v>
      </c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>
      <c r="A376" s="109" t="s">
        <v>405</v>
      </c>
      <c r="B376" s="109">
        <v>819027</v>
      </c>
      <c r="C376" s="109" t="s">
        <v>406</v>
      </c>
      <c r="D376" s="109" t="s">
        <v>30</v>
      </c>
      <c r="E376" s="109" t="s">
        <v>33</v>
      </c>
      <c r="F376" s="109" t="s">
        <v>9</v>
      </c>
      <c r="G376" s="109" t="s">
        <v>71</v>
      </c>
      <c r="H376" s="115">
        <v>3</v>
      </c>
      <c r="I376" s="118" t="str">
        <f>VLOOKUP(K376,職科開課!$A$2:$J$125,9,FALSE)</f>
        <v>11/9-12 12:00-12:30動二甲</v>
      </c>
      <c r="J376" s="119"/>
      <c r="K376" s="113" t="str">
        <f t="shared" si="7"/>
        <v>展演實務一下必3</v>
      </c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>
      <c r="A377" s="109" t="s">
        <v>362</v>
      </c>
      <c r="B377" s="109">
        <v>813002</v>
      </c>
      <c r="C377" s="109" t="s">
        <v>364</v>
      </c>
      <c r="D377" s="109" t="s">
        <v>136</v>
      </c>
      <c r="E377" s="109" t="s">
        <v>33</v>
      </c>
      <c r="F377" s="109" t="s">
        <v>9</v>
      </c>
      <c r="G377" s="109" t="s">
        <v>99</v>
      </c>
      <c r="H377" s="115">
        <v>3</v>
      </c>
      <c r="I377" s="118" t="str">
        <f>VLOOKUP(K377,職科開課!$A$2:$J$125,9,FALSE)</f>
        <v>2020/11/04中午12點以前/教務處</v>
      </c>
      <c r="J377" s="119"/>
      <c r="K377" s="113" t="str">
        <f t="shared" si="7"/>
        <v>國語文一下必3</v>
      </c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>
      <c r="A378" s="109" t="s">
        <v>362</v>
      </c>
      <c r="B378" s="109">
        <v>813002</v>
      </c>
      <c r="C378" s="109" t="s">
        <v>364</v>
      </c>
      <c r="D378" s="109" t="s">
        <v>136</v>
      </c>
      <c r="E378" s="109" t="s">
        <v>33</v>
      </c>
      <c r="F378" s="109" t="s">
        <v>9</v>
      </c>
      <c r="G378" s="109" t="s">
        <v>96</v>
      </c>
      <c r="H378" s="115">
        <v>2</v>
      </c>
      <c r="I378" s="118" t="str">
        <f>VLOOKUP(K378,職科開課!$A$2:$J$125,9,FALSE)</f>
        <v>11/11早上8點~12點 A301</v>
      </c>
      <c r="J378" s="119"/>
      <c r="K378" s="113" t="str">
        <f t="shared" si="7"/>
        <v>英語文一下必2</v>
      </c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>
      <c r="A379" s="109" t="s">
        <v>362</v>
      </c>
      <c r="B379" s="109">
        <v>813002</v>
      </c>
      <c r="C379" s="109" t="s">
        <v>364</v>
      </c>
      <c r="D379" s="109" t="s">
        <v>136</v>
      </c>
      <c r="E379" s="109" t="s">
        <v>33</v>
      </c>
      <c r="F379" s="109" t="s">
        <v>9</v>
      </c>
      <c r="G379" s="109" t="s">
        <v>27</v>
      </c>
      <c r="H379" s="115">
        <v>2</v>
      </c>
      <c r="I379" s="118" t="str">
        <f>VLOOKUP(K379,職科開課!$A$2:$J$125,9,FALSE)</f>
        <v>11/06中午12點~13點到教務處</v>
      </c>
      <c r="J379" s="119"/>
      <c r="K379" s="113" t="str">
        <f t="shared" si="7"/>
        <v>地理一下必2</v>
      </c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66">
      <c r="A380" s="109" t="s">
        <v>362</v>
      </c>
      <c r="B380" s="109">
        <v>813002</v>
      </c>
      <c r="C380" s="109" t="s">
        <v>364</v>
      </c>
      <c r="D380" s="109" t="s">
        <v>136</v>
      </c>
      <c r="E380" s="109" t="s">
        <v>33</v>
      </c>
      <c r="F380" s="109" t="s">
        <v>9</v>
      </c>
      <c r="G380" s="109" t="s">
        <v>51</v>
      </c>
      <c r="H380" s="115">
        <v>2</v>
      </c>
      <c r="I380" s="118" t="str">
        <f>VLOOKUP(K380,職科開課!$A$2:$J$125,9,FALSE)</f>
        <v>專班</v>
      </c>
      <c r="J380" s="122" t="s">
        <v>122</v>
      </c>
      <c r="K380" s="113" t="str">
        <f t="shared" si="7"/>
        <v>體育一下必2</v>
      </c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>
      <c r="A381" s="109" t="s">
        <v>362</v>
      </c>
      <c r="B381" s="109">
        <v>813007</v>
      </c>
      <c r="C381" s="109" t="s">
        <v>407</v>
      </c>
      <c r="D381" s="109" t="s">
        <v>136</v>
      </c>
      <c r="E381" s="109" t="s">
        <v>33</v>
      </c>
      <c r="F381" s="109" t="s">
        <v>9</v>
      </c>
      <c r="G381" s="109" t="s">
        <v>96</v>
      </c>
      <c r="H381" s="115">
        <v>2</v>
      </c>
      <c r="I381" s="118" t="str">
        <f>VLOOKUP(K381,職科開課!$A$2:$J$125,9,FALSE)</f>
        <v>11/11早上8點~12點 A301</v>
      </c>
      <c r="J381" s="119"/>
      <c r="K381" s="113" t="str">
        <f t="shared" si="7"/>
        <v>英語文一下必2</v>
      </c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66">
      <c r="A382" s="109" t="s">
        <v>362</v>
      </c>
      <c r="B382" s="109">
        <v>813007</v>
      </c>
      <c r="C382" s="109" t="s">
        <v>407</v>
      </c>
      <c r="D382" s="109" t="s">
        <v>136</v>
      </c>
      <c r="E382" s="109" t="s">
        <v>33</v>
      </c>
      <c r="F382" s="109" t="s">
        <v>9</v>
      </c>
      <c r="G382" s="109" t="s">
        <v>51</v>
      </c>
      <c r="H382" s="115">
        <v>2</v>
      </c>
      <c r="I382" s="118" t="str">
        <f>VLOOKUP(K382,職科開課!$A$2:$J$125,9,FALSE)</f>
        <v>專班</v>
      </c>
      <c r="J382" s="122" t="s">
        <v>122</v>
      </c>
      <c r="K382" s="113" t="str">
        <f t="shared" si="7"/>
        <v>體育一下必2</v>
      </c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>
      <c r="A383" s="109" t="s">
        <v>362</v>
      </c>
      <c r="B383" s="109">
        <v>813008</v>
      </c>
      <c r="C383" s="109" t="s">
        <v>408</v>
      </c>
      <c r="D383" s="109" t="s">
        <v>136</v>
      </c>
      <c r="E383" s="109" t="s">
        <v>33</v>
      </c>
      <c r="F383" s="109" t="s">
        <v>9</v>
      </c>
      <c r="G383" s="109" t="s">
        <v>96</v>
      </c>
      <c r="H383" s="115">
        <v>2</v>
      </c>
      <c r="I383" s="118" t="str">
        <f>VLOOKUP(K383,職科開課!$A$2:$J$125,9,FALSE)</f>
        <v>11/11早上8點~12點 A301</v>
      </c>
      <c r="J383" s="119"/>
      <c r="K383" s="113" t="str">
        <f t="shared" si="7"/>
        <v>英語文一下必2</v>
      </c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66">
      <c r="A384" s="109" t="s">
        <v>362</v>
      </c>
      <c r="B384" s="109">
        <v>813019</v>
      </c>
      <c r="C384" s="109" t="s">
        <v>368</v>
      </c>
      <c r="D384" s="109" t="s">
        <v>136</v>
      </c>
      <c r="E384" s="109" t="s">
        <v>33</v>
      </c>
      <c r="F384" s="109" t="s">
        <v>9</v>
      </c>
      <c r="G384" s="109" t="s">
        <v>51</v>
      </c>
      <c r="H384" s="115">
        <v>2</v>
      </c>
      <c r="I384" s="118" t="str">
        <f>VLOOKUP(K384,職科開課!$A$2:$J$125,9,FALSE)</f>
        <v>專班</v>
      </c>
      <c r="J384" s="122" t="s">
        <v>122</v>
      </c>
      <c r="K384" s="113" t="str">
        <f t="shared" si="7"/>
        <v>體育一下必2</v>
      </c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>
      <c r="A385" s="109" t="s">
        <v>362</v>
      </c>
      <c r="B385" s="109">
        <v>813026</v>
      </c>
      <c r="C385" s="109" t="s">
        <v>409</v>
      </c>
      <c r="D385" s="109" t="s">
        <v>136</v>
      </c>
      <c r="E385" s="109" t="s">
        <v>33</v>
      </c>
      <c r="F385" s="109" t="s">
        <v>9</v>
      </c>
      <c r="G385" s="109" t="s">
        <v>96</v>
      </c>
      <c r="H385" s="115">
        <v>2</v>
      </c>
      <c r="I385" s="118" t="str">
        <f>VLOOKUP(K385,職科開課!$A$2:$J$125,9,FALSE)</f>
        <v>11/11早上8點~12點 A301</v>
      </c>
      <c r="J385" s="119"/>
      <c r="K385" s="113" t="str">
        <f t="shared" si="7"/>
        <v>英語文一下必2</v>
      </c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66">
      <c r="A386" s="109" t="s">
        <v>362</v>
      </c>
      <c r="B386" s="109">
        <v>813028</v>
      </c>
      <c r="C386" s="109" t="s">
        <v>410</v>
      </c>
      <c r="D386" s="109" t="s">
        <v>136</v>
      </c>
      <c r="E386" s="109" t="s">
        <v>33</v>
      </c>
      <c r="F386" s="109" t="s">
        <v>9</v>
      </c>
      <c r="G386" s="109" t="s">
        <v>51</v>
      </c>
      <c r="H386" s="115">
        <v>2</v>
      </c>
      <c r="I386" s="118" t="str">
        <f>VLOOKUP(K386,職科開課!$A$2:$J$125,9,FALSE)</f>
        <v>專班</v>
      </c>
      <c r="J386" s="122" t="s">
        <v>122</v>
      </c>
      <c r="K386" s="113" t="str">
        <f t="shared" si="7"/>
        <v>體育一下必2</v>
      </c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>
      <c r="A387" s="109" t="s">
        <v>362</v>
      </c>
      <c r="B387" s="109">
        <v>813029</v>
      </c>
      <c r="C387" s="109" t="s">
        <v>372</v>
      </c>
      <c r="D387" s="109" t="s">
        <v>136</v>
      </c>
      <c r="E387" s="109" t="s">
        <v>33</v>
      </c>
      <c r="F387" s="109" t="s">
        <v>9</v>
      </c>
      <c r="G387" s="109" t="s">
        <v>99</v>
      </c>
      <c r="H387" s="115">
        <v>3</v>
      </c>
      <c r="I387" s="118" t="str">
        <f>VLOOKUP(K387,職科開課!$A$2:$J$125,9,FALSE)</f>
        <v>2020/11/04中午12點以前/教務處</v>
      </c>
      <c r="J387" s="119"/>
      <c r="K387" s="113" t="str">
        <f t="shared" si="7"/>
        <v>國語文一下必3</v>
      </c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>
      <c r="A388" s="109" t="s">
        <v>362</v>
      </c>
      <c r="B388" s="109">
        <v>813029</v>
      </c>
      <c r="C388" s="109" t="s">
        <v>372</v>
      </c>
      <c r="D388" s="109" t="s">
        <v>136</v>
      </c>
      <c r="E388" s="109" t="s">
        <v>33</v>
      </c>
      <c r="F388" s="109" t="s">
        <v>9</v>
      </c>
      <c r="G388" s="109" t="s">
        <v>96</v>
      </c>
      <c r="H388" s="115">
        <v>2</v>
      </c>
      <c r="I388" s="118" t="str">
        <f>VLOOKUP(K388,職科開課!$A$2:$J$125,9,FALSE)</f>
        <v>11/11早上8點~12點 A301</v>
      </c>
      <c r="J388" s="119"/>
      <c r="K388" s="113" t="str">
        <f t="shared" si="7"/>
        <v>英語文一下必2</v>
      </c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66">
      <c r="A389" s="109" t="s">
        <v>362</v>
      </c>
      <c r="B389" s="109">
        <v>813029</v>
      </c>
      <c r="C389" s="109" t="s">
        <v>372</v>
      </c>
      <c r="D389" s="109" t="s">
        <v>136</v>
      </c>
      <c r="E389" s="109" t="s">
        <v>33</v>
      </c>
      <c r="F389" s="109" t="s">
        <v>9</v>
      </c>
      <c r="G389" s="109" t="s">
        <v>16</v>
      </c>
      <c r="H389" s="115">
        <v>4</v>
      </c>
      <c r="I389" s="118" t="str">
        <f>VLOOKUP(K389,職科開課!$A$2:$J$125,9,FALSE)</f>
        <v>專班</v>
      </c>
      <c r="J389" s="122" t="s">
        <v>122</v>
      </c>
      <c r="K389" s="113" t="str">
        <f t="shared" si="7"/>
        <v>數學一下必4</v>
      </c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>
      <c r="A390" s="109" t="s">
        <v>362</v>
      </c>
      <c r="B390" s="109">
        <v>813035</v>
      </c>
      <c r="C390" s="109" t="s">
        <v>411</v>
      </c>
      <c r="D390" s="109" t="s">
        <v>136</v>
      </c>
      <c r="E390" s="109" t="s">
        <v>33</v>
      </c>
      <c r="F390" s="109" t="s">
        <v>9</v>
      </c>
      <c r="G390" s="109" t="s">
        <v>96</v>
      </c>
      <c r="H390" s="115">
        <v>2</v>
      </c>
      <c r="I390" s="118" t="str">
        <f>VLOOKUP(K390,職科開課!$A$2:$J$125,9,FALSE)</f>
        <v>11/11早上8點~12點 A301</v>
      </c>
      <c r="J390" s="119"/>
      <c r="K390" s="113" t="str">
        <f t="shared" si="7"/>
        <v>英語文一下必2</v>
      </c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66">
      <c r="A391" s="109" t="s">
        <v>362</v>
      </c>
      <c r="B391" s="109">
        <v>813036</v>
      </c>
      <c r="C391" s="109" t="s">
        <v>374</v>
      </c>
      <c r="D391" s="109" t="s">
        <v>136</v>
      </c>
      <c r="E391" s="109" t="s">
        <v>33</v>
      </c>
      <c r="F391" s="109" t="s">
        <v>9</v>
      </c>
      <c r="G391" s="109" t="s">
        <v>16</v>
      </c>
      <c r="H391" s="115">
        <v>4</v>
      </c>
      <c r="I391" s="118" t="str">
        <f>VLOOKUP(K391,職科開課!$A$2:$J$125,9,FALSE)</f>
        <v>專班</v>
      </c>
      <c r="J391" s="122" t="s">
        <v>122</v>
      </c>
      <c r="K391" s="113" t="str">
        <f t="shared" si="7"/>
        <v>數學一下必4</v>
      </c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66">
      <c r="A392" s="109" t="s">
        <v>362</v>
      </c>
      <c r="B392" s="109">
        <v>813036</v>
      </c>
      <c r="C392" s="109" t="s">
        <v>374</v>
      </c>
      <c r="D392" s="109" t="s">
        <v>136</v>
      </c>
      <c r="E392" s="109" t="s">
        <v>33</v>
      </c>
      <c r="F392" s="109" t="s">
        <v>9</v>
      </c>
      <c r="G392" s="109" t="s">
        <v>51</v>
      </c>
      <c r="H392" s="115">
        <v>2</v>
      </c>
      <c r="I392" s="118" t="str">
        <f>VLOOKUP(K392,職科開課!$A$2:$J$125,9,FALSE)</f>
        <v>專班</v>
      </c>
      <c r="J392" s="122" t="s">
        <v>122</v>
      </c>
      <c r="K392" s="113" t="str">
        <f t="shared" si="7"/>
        <v>體育一下必2</v>
      </c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>
      <c r="A393" s="109" t="s">
        <v>375</v>
      </c>
      <c r="B393" s="109">
        <v>813044</v>
      </c>
      <c r="C393" s="109" t="s">
        <v>377</v>
      </c>
      <c r="D393" s="109" t="s">
        <v>13</v>
      </c>
      <c r="E393" s="109" t="s">
        <v>33</v>
      </c>
      <c r="F393" s="109" t="s">
        <v>9</v>
      </c>
      <c r="G393" s="109" t="s">
        <v>108</v>
      </c>
      <c r="H393" s="115">
        <v>2</v>
      </c>
      <c r="I393" s="118" t="str">
        <f>VLOOKUP(K393,職科開課!$A$2:$J$125,9,FALSE)</f>
        <v>2020/11/9中午12點~13點輔導室</v>
      </c>
      <c r="J393" s="119"/>
      <c r="K393" s="113" t="str">
        <f t="shared" si="7"/>
        <v>生涯規劃一下必2</v>
      </c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>
      <c r="A394" s="109" t="s">
        <v>375</v>
      </c>
      <c r="B394" s="109">
        <v>813055</v>
      </c>
      <c r="C394" s="109" t="s">
        <v>379</v>
      </c>
      <c r="D394" s="109" t="s">
        <v>13</v>
      </c>
      <c r="E394" s="109" t="s">
        <v>33</v>
      </c>
      <c r="F394" s="109" t="s">
        <v>9</v>
      </c>
      <c r="G394" s="109" t="s">
        <v>108</v>
      </c>
      <c r="H394" s="115">
        <v>2</v>
      </c>
      <c r="I394" s="118" t="str">
        <f>VLOOKUP(K394,職科開課!$A$2:$J$125,9,FALSE)</f>
        <v>2020/11/9中午12點~13點輔導室</v>
      </c>
      <c r="J394" s="119"/>
      <c r="K394" s="113" t="str">
        <f t="shared" si="7"/>
        <v>生涯規劃一下必2</v>
      </c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>
      <c r="A395" s="109" t="s">
        <v>380</v>
      </c>
      <c r="B395" s="109">
        <v>814002</v>
      </c>
      <c r="C395" s="109" t="s">
        <v>412</v>
      </c>
      <c r="D395" s="109" t="s">
        <v>123</v>
      </c>
      <c r="E395" s="109" t="s">
        <v>33</v>
      </c>
      <c r="F395" s="109" t="s">
        <v>9</v>
      </c>
      <c r="G395" s="109" t="s">
        <v>96</v>
      </c>
      <c r="H395" s="115">
        <v>2</v>
      </c>
      <c r="I395" s="118" t="str">
        <f>VLOOKUP(K395,職科開課!$A$2:$J$125,9,FALSE)</f>
        <v>11/11早上8點~12點 A301</v>
      </c>
      <c r="J395" s="119"/>
      <c r="K395" s="113" t="str">
        <f t="shared" si="7"/>
        <v>英語文一下必2</v>
      </c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>
      <c r="A396" s="109" t="s">
        <v>380</v>
      </c>
      <c r="B396" s="109">
        <v>814002</v>
      </c>
      <c r="C396" s="109" t="s">
        <v>412</v>
      </c>
      <c r="D396" s="109" t="s">
        <v>123</v>
      </c>
      <c r="E396" s="109" t="s">
        <v>33</v>
      </c>
      <c r="F396" s="109" t="s">
        <v>9</v>
      </c>
      <c r="G396" s="109" t="s">
        <v>117</v>
      </c>
      <c r="H396" s="115">
        <v>3</v>
      </c>
      <c r="I396" s="118" t="str">
        <f>VLOOKUP(K396,職科開課!$A$2:$J$125,9,FALSE)</f>
        <v>11/11中午12：00以前/科辦</v>
      </c>
      <c r="J396" s="119"/>
      <c r="K396" s="113" t="str">
        <f t="shared" si="7"/>
        <v>程式語言一下必3</v>
      </c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>
      <c r="A397" s="109" t="s">
        <v>380</v>
      </c>
      <c r="B397" s="109">
        <v>814002</v>
      </c>
      <c r="C397" s="109" t="s">
        <v>412</v>
      </c>
      <c r="D397" s="109" t="s">
        <v>123</v>
      </c>
      <c r="E397" s="109" t="s">
        <v>33</v>
      </c>
      <c r="F397" s="109" t="s">
        <v>9</v>
      </c>
      <c r="G397" s="109" t="s">
        <v>130</v>
      </c>
      <c r="H397" s="115">
        <v>2</v>
      </c>
      <c r="I397" s="118" t="str">
        <f>VLOOKUP(K397,職科開課!$A$2:$J$125,9,FALSE)</f>
        <v>11/11放學16:00~17:00至汽二乙教室(A203)</v>
      </c>
      <c r="J397" s="119"/>
      <c r="K397" s="113" t="str">
        <f t="shared" si="7"/>
        <v>物理一下必2</v>
      </c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66">
      <c r="A398" s="109" t="s">
        <v>380</v>
      </c>
      <c r="B398" s="109">
        <v>814002</v>
      </c>
      <c r="C398" s="109" t="s">
        <v>412</v>
      </c>
      <c r="D398" s="109" t="s">
        <v>123</v>
      </c>
      <c r="E398" s="109" t="s">
        <v>33</v>
      </c>
      <c r="F398" s="109" t="s">
        <v>9</v>
      </c>
      <c r="G398" s="109" t="s">
        <v>51</v>
      </c>
      <c r="H398" s="115">
        <v>2</v>
      </c>
      <c r="I398" s="118" t="str">
        <f>VLOOKUP(K398,職科開課!$A$2:$J$125,9,FALSE)</f>
        <v>專班</v>
      </c>
      <c r="J398" s="122" t="s">
        <v>122</v>
      </c>
      <c r="K398" s="113" t="str">
        <f t="shared" si="7"/>
        <v>體育一下必2</v>
      </c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>
      <c r="A399" s="109" t="s">
        <v>380</v>
      </c>
      <c r="B399" s="109">
        <v>814006</v>
      </c>
      <c r="C399" s="109" t="s">
        <v>413</v>
      </c>
      <c r="D399" s="109" t="s">
        <v>123</v>
      </c>
      <c r="E399" s="109" t="s">
        <v>33</v>
      </c>
      <c r="F399" s="109" t="s">
        <v>9</v>
      </c>
      <c r="G399" s="109" t="s">
        <v>117</v>
      </c>
      <c r="H399" s="115">
        <v>3</v>
      </c>
      <c r="I399" s="118" t="str">
        <f>VLOOKUP(K399,職科開課!$A$2:$J$125,9,FALSE)</f>
        <v>11/11中午12：00以前/科辦</v>
      </c>
      <c r="J399" s="119"/>
      <c r="K399" s="113" t="str">
        <f t="shared" si="7"/>
        <v>程式語言一下必3</v>
      </c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66">
      <c r="A400" s="109" t="s">
        <v>380</v>
      </c>
      <c r="B400" s="109">
        <v>814009</v>
      </c>
      <c r="C400" s="109" t="s">
        <v>414</v>
      </c>
      <c r="D400" s="109" t="s">
        <v>123</v>
      </c>
      <c r="E400" s="109" t="s">
        <v>33</v>
      </c>
      <c r="F400" s="109" t="s">
        <v>9</v>
      </c>
      <c r="G400" s="109" t="s">
        <v>51</v>
      </c>
      <c r="H400" s="115">
        <v>2</v>
      </c>
      <c r="I400" s="118" t="str">
        <f>VLOOKUP(K400,職科開課!$A$2:$J$125,9,FALSE)</f>
        <v>專班</v>
      </c>
      <c r="J400" s="122" t="s">
        <v>122</v>
      </c>
      <c r="K400" s="113" t="str">
        <f t="shared" si="7"/>
        <v>體育一下必2</v>
      </c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66">
      <c r="A401" s="109" t="s">
        <v>380</v>
      </c>
      <c r="B401" s="109">
        <v>814010</v>
      </c>
      <c r="C401" s="109" t="s">
        <v>382</v>
      </c>
      <c r="D401" s="109" t="s">
        <v>123</v>
      </c>
      <c r="E401" s="109" t="s">
        <v>33</v>
      </c>
      <c r="F401" s="109" t="s">
        <v>9</v>
      </c>
      <c r="G401" s="109" t="s">
        <v>51</v>
      </c>
      <c r="H401" s="115">
        <v>2</v>
      </c>
      <c r="I401" s="118" t="str">
        <f>VLOOKUP(K401,職科開課!$A$2:$J$125,9,FALSE)</f>
        <v>專班</v>
      </c>
      <c r="J401" s="122" t="s">
        <v>122</v>
      </c>
      <c r="K401" s="113" t="str">
        <f t="shared" si="7"/>
        <v>體育一下必2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66">
      <c r="A402" s="109" t="s">
        <v>380</v>
      </c>
      <c r="B402" s="109">
        <v>814016</v>
      </c>
      <c r="C402" s="109" t="s">
        <v>415</v>
      </c>
      <c r="D402" s="109" t="s">
        <v>123</v>
      </c>
      <c r="E402" s="109" t="s">
        <v>33</v>
      </c>
      <c r="F402" s="109" t="s">
        <v>9</v>
      </c>
      <c r="G402" s="109" t="s">
        <v>16</v>
      </c>
      <c r="H402" s="115">
        <v>4</v>
      </c>
      <c r="I402" s="118" t="str">
        <f>VLOOKUP(K402,職科開課!$A$2:$J$125,9,FALSE)</f>
        <v>專班</v>
      </c>
      <c r="J402" s="122" t="s">
        <v>122</v>
      </c>
      <c r="K402" s="113" t="str">
        <f t="shared" si="7"/>
        <v>數學一下必4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>
      <c r="A403" s="109" t="s">
        <v>380</v>
      </c>
      <c r="B403" s="109">
        <v>814016</v>
      </c>
      <c r="C403" s="109" t="s">
        <v>415</v>
      </c>
      <c r="D403" s="109" t="s">
        <v>123</v>
      </c>
      <c r="E403" s="109" t="s">
        <v>33</v>
      </c>
      <c r="F403" s="109" t="s">
        <v>9</v>
      </c>
      <c r="G403" s="109" t="s">
        <v>117</v>
      </c>
      <c r="H403" s="115">
        <v>3</v>
      </c>
      <c r="I403" s="118" t="str">
        <f>VLOOKUP(K403,職科開課!$A$2:$J$125,9,FALSE)</f>
        <v>11/11中午12：00以前/科辦</v>
      </c>
      <c r="J403" s="119"/>
      <c r="K403" s="113" t="str">
        <f t="shared" si="7"/>
        <v>程式語言一下必3</v>
      </c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>
      <c r="A404" s="109" t="s">
        <v>380</v>
      </c>
      <c r="B404" s="109">
        <v>814016</v>
      </c>
      <c r="C404" s="109" t="s">
        <v>415</v>
      </c>
      <c r="D404" s="109" t="s">
        <v>123</v>
      </c>
      <c r="E404" s="109" t="s">
        <v>33</v>
      </c>
      <c r="F404" s="109" t="s">
        <v>9</v>
      </c>
      <c r="G404" s="109" t="s">
        <v>130</v>
      </c>
      <c r="H404" s="115">
        <v>2</v>
      </c>
      <c r="I404" s="118" t="str">
        <f>VLOOKUP(K404,職科開課!$A$2:$J$125,9,FALSE)</f>
        <v>11/11放學16:00~17:00至汽二乙教室(A203)</v>
      </c>
      <c r="J404" s="119"/>
      <c r="K404" s="113" t="str">
        <f t="shared" si="7"/>
        <v>物理一下必2</v>
      </c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66">
      <c r="A405" s="109" t="s">
        <v>380</v>
      </c>
      <c r="B405" s="109">
        <v>814016</v>
      </c>
      <c r="C405" s="109" t="s">
        <v>415</v>
      </c>
      <c r="D405" s="109" t="s">
        <v>123</v>
      </c>
      <c r="E405" s="109" t="s">
        <v>33</v>
      </c>
      <c r="F405" s="109" t="s">
        <v>9</v>
      </c>
      <c r="G405" s="109" t="s">
        <v>51</v>
      </c>
      <c r="H405" s="115">
        <v>2</v>
      </c>
      <c r="I405" s="118" t="str">
        <f>VLOOKUP(K405,職科開課!$A$2:$J$125,9,FALSE)</f>
        <v>專班</v>
      </c>
      <c r="J405" s="122" t="s">
        <v>122</v>
      </c>
      <c r="K405" s="113" t="str">
        <f t="shared" si="7"/>
        <v>體育一下必2</v>
      </c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>
      <c r="A406" s="109" t="s">
        <v>380</v>
      </c>
      <c r="B406" s="109">
        <v>814017</v>
      </c>
      <c r="C406" s="109" t="s">
        <v>416</v>
      </c>
      <c r="D406" s="109" t="s">
        <v>123</v>
      </c>
      <c r="E406" s="109" t="s">
        <v>33</v>
      </c>
      <c r="F406" s="109" t="s">
        <v>9</v>
      </c>
      <c r="G406" s="109" t="s">
        <v>96</v>
      </c>
      <c r="H406" s="115">
        <v>2</v>
      </c>
      <c r="I406" s="118" t="str">
        <f>VLOOKUP(K406,職科開課!$A$2:$J$125,9,FALSE)</f>
        <v>11/11早上8點~12點 A301</v>
      </c>
      <c r="J406" s="119"/>
      <c r="K406" s="113" t="str">
        <f t="shared" si="7"/>
        <v>英語文一下必2</v>
      </c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>
      <c r="A407" s="109" t="s">
        <v>380</v>
      </c>
      <c r="B407" s="109">
        <v>814017</v>
      </c>
      <c r="C407" s="109" t="s">
        <v>416</v>
      </c>
      <c r="D407" s="109" t="s">
        <v>123</v>
      </c>
      <c r="E407" s="109" t="s">
        <v>33</v>
      </c>
      <c r="F407" s="109" t="s">
        <v>9</v>
      </c>
      <c r="G407" s="109" t="s">
        <v>117</v>
      </c>
      <c r="H407" s="115">
        <v>3</v>
      </c>
      <c r="I407" s="118" t="str">
        <f>VLOOKUP(K407,職科開課!$A$2:$J$125,9,FALSE)</f>
        <v>11/11中午12：00以前/科辦</v>
      </c>
      <c r="J407" s="119"/>
      <c r="K407" s="113" t="str">
        <f t="shared" si="7"/>
        <v>程式語言一下必3</v>
      </c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>
      <c r="A408" s="109" t="s">
        <v>380</v>
      </c>
      <c r="B408" s="109">
        <v>814017</v>
      </c>
      <c r="C408" s="109" t="s">
        <v>416</v>
      </c>
      <c r="D408" s="109" t="s">
        <v>123</v>
      </c>
      <c r="E408" s="109" t="s">
        <v>33</v>
      </c>
      <c r="F408" s="109" t="s">
        <v>9</v>
      </c>
      <c r="G408" s="109" t="s">
        <v>130</v>
      </c>
      <c r="H408" s="115">
        <v>2</v>
      </c>
      <c r="I408" s="118" t="str">
        <f>VLOOKUP(K408,職科開課!$A$2:$J$125,9,FALSE)</f>
        <v>11/11放學16:00~17:00至汽二乙教室(A203)</v>
      </c>
      <c r="J408" s="119"/>
      <c r="K408" s="113" t="str">
        <f t="shared" si="7"/>
        <v>物理一下必2</v>
      </c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66">
      <c r="A409" s="109" t="s">
        <v>380</v>
      </c>
      <c r="B409" s="109">
        <v>814018</v>
      </c>
      <c r="C409" s="109" t="s">
        <v>417</v>
      </c>
      <c r="D409" s="109" t="s">
        <v>123</v>
      </c>
      <c r="E409" s="109" t="s">
        <v>33</v>
      </c>
      <c r="F409" s="109" t="s">
        <v>9</v>
      </c>
      <c r="G409" s="109" t="s">
        <v>51</v>
      </c>
      <c r="H409" s="115">
        <v>2</v>
      </c>
      <c r="I409" s="118" t="str">
        <f>VLOOKUP(K409,職科開課!$A$2:$J$125,9,FALSE)</f>
        <v>專班</v>
      </c>
      <c r="J409" s="122" t="s">
        <v>122</v>
      </c>
      <c r="K409" s="113" t="str">
        <f t="shared" si="7"/>
        <v>體育一下必2</v>
      </c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>
      <c r="A410" s="109" t="s">
        <v>383</v>
      </c>
      <c r="B410" s="109">
        <v>815001</v>
      </c>
      <c r="C410" s="109" t="s">
        <v>418</v>
      </c>
      <c r="D410" s="109" t="s">
        <v>123</v>
      </c>
      <c r="E410" s="109" t="s">
        <v>33</v>
      </c>
      <c r="F410" s="109" t="s">
        <v>9</v>
      </c>
      <c r="G410" s="109" t="s">
        <v>117</v>
      </c>
      <c r="H410" s="115">
        <v>3</v>
      </c>
      <c r="I410" s="118" t="str">
        <f>VLOOKUP(K410,職科開課!$A$2:$J$125,9,FALSE)</f>
        <v>11/11中午12：00以前/科辦</v>
      </c>
      <c r="J410" s="119"/>
      <c r="K410" s="113" t="str">
        <f t="shared" si="7"/>
        <v>程式語言一下必3</v>
      </c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66">
      <c r="A411" s="109" t="s">
        <v>383</v>
      </c>
      <c r="B411" s="109">
        <v>815001</v>
      </c>
      <c r="C411" s="109" t="s">
        <v>418</v>
      </c>
      <c r="D411" s="109" t="s">
        <v>123</v>
      </c>
      <c r="E411" s="109" t="s">
        <v>33</v>
      </c>
      <c r="F411" s="109" t="s">
        <v>9</v>
      </c>
      <c r="G411" s="109" t="s">
        <v>51</v>
      </c>
      <c r="H411" s="115">
        <v>2</v>
      </c>
      <c r="I411" s="118" t="str">
        <f>VLOOKUP(K411,職科開課!$A$2:$J$125,9,FALSE)</f>
        <v>專班</v>
      </c>
      <c r="J411" s="122" t="s">
        <v>122</v>
      </c>
      <c r="K411" s="113" t="str">
        <f t="shared" si="7"/>
        <v>體育一下必2</v>
      </c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>
      <c r="A412" s="109" t="s">
        <v>383</v>
      </c>
      <c r="B412" s="109">
        <v>815005</v>
      </c>
      <c r="C412" s="109" t="s">
        <v>419</v>
      </c>
      <c r="D412" s="109" t="s">
        <v>123</v>
      </c>
      <c r="E412" s="109" t="s">
        <v>33</v>
      </c>
      <c r="F412" s="109" t="s">
        <v>9</v>
      </c>
      <c r="G412" s="109" t="s">
        <v>117</v>
      </c>
      <c r="H412" s="115">
        <v>3</v>
      </c>
      <c r="I412" s="118" t="str">
        <f>VLOOKUP(K412,職科開課!$A$2:$J$125,9,FALSE)</f>
        <v>11/11中午12：00以前/科辦</v>
      </c>
      <c r="J412" s="119"/>
      <c r="K412" s="113" t="str">
        <f t="shared" si="7"/>
        <v>程式語言一下必3</v>
      </c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66">
      <c r="A413" s="109" t="s">
        <v>383</v>
      </c>
      <c r="B413" s="109">
        <v>815005</v>
      </c>
      <c r="C413" s="109" t="s">
        <v>419</v>
      </c>
      <c r="D413" s="109" t="s">
        <v>123</v>
      </c>
      <c r="E413" s="109" t="s">
        <v>33</v>
      </c>
      <c r="F413" s="109" t="s">
        <v>9</v>
      </c>
      <c r="G413" s="109" t="s">
        <v>51</v>
      </c>
      <c r="H413" s="115">
        <v>2</v>
      </c>
      <c r="I413" s="118" t="str">
        <f>VLOOKUP(K413,職科開課!$A$2:$J$125,9,FALSE)</f>
        <v>專班</v>
      </c>
      <c r="J413" s="122" t="s">
        <v>122</v>
      </c>
      <c r="K413" s="113" t="str">
        <f t="shared" ref="K413:K451" si="8">G413&amp;E413&amp;F413&amp;H413</f>
        <v>體育一下必2</v>
      </c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>
      <c r="A414" s="109" t="s">
        <v>383</v>
      </c>
      <c r="B414" s="109">
        <v>815008</v>
      </c>
      <c r="C414" s="109" t="s">
        <v>420</v>
      </c>
      <c r="D414" s="109" t="s">
        <v>123</v>
      </c>
      <c r="E414" s="109" t="s">
        <v>33</v>
      </c>
      <c r="F414" s="109" t="s">
        <v>9</v>
      </c>
      <c r="G414" s="109" t="s">
        <v>117</v>
      </c>
      <c r="H414" s="115">
        <v>3</v>
      </c>
      <c r="I414" s="118" t="str">
        <f>VLOOKUP(K414,職科開課!$A$2:$J$125,9,FALSE)</f>
        <v>11/11中午12：00以前/科辦</v>
      </c>
      <c r="J414" s="119"/>
      <c r="K414" s="113" t="str">
        <f t="shared" si="8"/>
        <v>程式語言一下必3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66">
      <c r="A415" s="109" t="s">
        <v>383</v>
      </c>
      <c r="B415" s="109">
        <v>815008</v>
      </c>
      <c r="C415" s="109" t="s">
        <v>420</v>
      </c>
      <c r="D415" s="109" t="s">
        <v>123</v>
      </c>
      <c r="E415" s="109" t="s">
        <v>33</v>
      </c>
      <c r="F415" s="109" t="s">
        <v>9</v>
      </c>
      <c r="G415" s="109" t="s">
        <v>51</v>
      </c>
      <c r="H415" s="115">
        <v>2</v>
      </c>
      <c r="I415" s="118" t="str">
        <f>VLOOKUP(K415,職科開課!$A$2:$J$125,9,FALSE)</f>
        <v>專班</v>
      </c>
      <c r="J415" s="122" t="s">
        <v>122</v>
      </c>
      <c r="K415" s="113" t="str">
        <f t="shared" si="8"/>
        <v>體育一下必2</v>
      </c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>
      <c r="A416" s="109" t="s">
        <v>383</v>
      </c>
      <c r="B416" s="109">
        <v>815009</v>
      </c>
      <c r="C416" s="109" t="s">
        <v>421</v>
      </c>
      <c r="D416" s="109" t="s">
        <v>123</v>
      </c>
      <c r="E416" s="109" t="s">
        <v>33</v>
      </c>
      <c r="F416" s="109" t="s">
        <v>9</v>
      </c>
      <c r="G416" s="109" t="s">
        <v>49</v>
      </c>
      <c r="H416" s="115">
        <v>2</v>
      </c>
      <c r="I416" s="118" t="str">
        <f>VLOOKUP(K416,職科開課!$A$2:$J$125,9,FALSE)</f>
        <v>星期三早上8-11點  音樂教室</v>
      </c>
      <c r="J416" s="119"/>
      <c r="K416" s="113" t="str">
        <f t="shared" si="8"/>
        <v>音樂一下必2</v>
      </c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66">
      <c r="A417" s="109" t="s">
        <v>383</v>
      </c>
      <c r="B417" s="109">
        <v>815009</v>
      </c>
      <c r="C417" s="109" t="s">
        <v>421</v>
      </c>
      <c r="D417" s="109" t="s">
        <v>123</v>
      </c>
      <c r="E417" s="109" t="s">
        <v>33</v>
      </c>
      <c r="F417" s="109" t="s">
        <v>9</v>
      </c>
      <c r="G417" s="109" t="s">
        <v>51</v>
      </c>
      <c r="H417" s="115">
        <v>2</v>
      </c>
      <c r="I417" s="118" t="str">
        <f>VLOOKUP(K417,職科開課!$A$2:$J$125,9,FALSE)</f>
        <v>專班</v>
      </c>
      <c r="J417" s="122" t="s">
        <v>122</v>
      </c>
      <c r="K417" s="113" t="str">
        <f t="shared" si="8"/>
        <v>體育一下必2</v>
      </c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>
      <c r="A418" s="109" t="s">
        <v>383</v>
      </c>
      <c r="B418" s="109">
        <v>815010</v>
      </c>
      <c r="C418" s="109" t="s">
        <v>385</v>
      </c>
      <c r="D418" s="109" t="s">
        <v>123</v>
      </c>
      <c r="E418" s="109" t="s">
        <v>33</v>
      </c>
      <c r="F418" s="109" t="s">
        <v>9</v>
      </c>
      <c r="G418" s="109" t="s">
        <v>117</v>
      </c>
      <c r="H418" s="115">
        <v>3</v>
      </c>
      <c r="I418" s="118" t="str">
        <f>VLOOKUP(K418,職科開課!$A$2:$J$125,9,FALSE)</f>
        <v>11/11中午12：00以前/科辦</v>
      </c>
      <c r="J418" s="119"/>
      <c r="K418" s="113" t="str">
        <f t="shared" si="8"/>
        <v>程式語言一下必3</v>
      </c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>
      <c r="A419" s="109" t="s">
        <v>383</v>
      </c>
      <c r="B419" s="109">
        <v>815010</v>
      </c>
      <c r="C419" s="109" t="s">
        <v>385</v>
      </c>
      <c r="D419" s="109" t="s">
        <v>123</v>
      </c>
      <c r="E419" s="109" t="s">
        <v>33</v>
      </c>
      <c r="F419" s="109" t="s">
        <v>9</v>
      </c>
      <c r="G419" s="109" t="s">
        <v>130</v>
      </c>
      <c r="H419" s="115">
        <v>2</v>
      </c>
      <c r="I419" s="118" t="str">
        <f>VLOOKUP(K419,職科開課!$A$2:$J$125,9,FALSE)</f>
        <v>11/11放學16:00~17:00至汽二乙教室(A203)</v>
      </c>
      <c r="J419" s="119"/>
      <c r="K419" s="113" t="str">
        <f t="shared" si="8"/>
        <v>物理一下必2</v>
      </c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66">
      <c r="A420" s="109" t="s">
        <v>383</v>
      </c>
      <c r="B420" s="109">
        <v>815010</v>
      </c>
      <c r="C420" s="109" t="s">
        <v>385</v>
      </c>
      <c r="D420" s="109" t="s">
        <v>123</v>
      </c>
      <c r="E420" s="109" t="s">
        <v>33</v>
      </c>
      <c r="F420" s="109" t="s">
        <v>9</v>
      </c>
      <c r="G420" s="109" t="s">
        <v>51</v>
      </c>
      <c r="H420" s="115">
        <v>2</v>
      </c>
      <c r="I420" s="118" t="str">
        <f>VLOOKUP(K420,職科開課!$A$2:$J$125,9,FALSE)</f>
        <v>專班</v>
      </c>
      <c r="J420" s="122" t="s">
        <v>122</v>
      </c>
      <c r="K420" s="113" t="str">
        <f t="shared" si="8"/>
        <v>體育一下必2</v>
      </c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>
      <c r="A421" s="109" t="s">
        <v>383</v>
      </c>
      <c r="B421" s="109">
        <v>815013</v>
      </c>
      <c r="C421" s="109" t="s">
        <v>422</v>
      </c>
      <c r="D421" s="109" t="s">
        <v>123</v>
      </c>
      <c r="E421" s="109" t="s">
        <v>33</v>
      </c>
      <c r="F421" s="109" t="s">
        <v>9</v>
      </c>
      <c r="G421" s="109" t="s">
        <v>117</v>
      </c>
      <c r="H421" s="115">
        <v>3</v>
      </c>
      <c r="I421" s="118" t="str">
        <f>VLOOKUP(K421,職科開課!$A$2:$J$125,9,FALSE)</f>
        <v>11/11中午12：00以前/科辦</v>
      </c>
      <c r="J421" s="119"/>
      <c r="K421" s="113" t="str">
        <f t="shared" si="8"/>
        <v>程式語言一下必3</v>
      </c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>
      <c r="A422" s="109" t="s">
        <v>383</v>
      </c>
      <c r="B422" s="109">
        <v>815013</v>
      </c>
      <c r="C422" s="109" t="s">
        <v>422</v>
      </c>
      <c r="D422" s="109" t="s">
        <v>123</v>
      </c>
      <c r="E422" s="109" t="s">
        <v>33</v>
      </c>
      <c r="F422" s="109" t="s">
        <v>9</v>
      </c>
      <c r="G422" s="109" t="s">
        <v>130</v>
      </c>
      <c r="H422" s="115">
        <v>2</v>
      </c>
      <c r="I422" s="118" t="str">
        <f>VLOOKUP(K422,職科開課!$A$2:$J$125,9,FALSE)</f>
        <v>11/11放學16:00~17:00至汽二乙教室(A203)</v>
      </c>
      <c r="J422" s="119"/>
      <c r="K422" s="113" t="str">
        <f t="shared" si="8"/>
        <v>物理一下必2</v>
      </c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66">
      <c r="A423" s="109" t="s">
        <v>383</v>
      </c>
      <c r="B423" s="109">
        <v>815013</v>
      </c>
      <c r="C423" s="109" t="s">
        <v>422</v>
      </c>
      <c r="D423" s="109" t="s">
        <v>123</v>
      </c>
      <c r="E423" s="109" t="s">
        <v>33</v>
      </c>
      <c r="F423" s="109" t="s">
        <v>9</v>
      </c>
      <c r="G423" s="109" t="s">
        <v>51</v>
      </c>
      <c r="H423" s="115">
        <v>2</v>
      </c>
      <c r="I423" s="118" t="str">
        <f>VLOOKUP(K423,職科開課!$A$2:$J$125,9,FALSE)</f>
        <v>專班</v>
      </c>
      <c r="J423" s="122" t="s">
        <v>122</v>
      </c>
      <c r="K423" s="113" t="str">
        <f t="shared" si="8"/>
        <v>體育一下必2</v>
      </c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>
      <c r="A424" s="109" t="s">
        <v>383</v>
      </c>
      <c r="B424" s="109">
        <v>815016</v>
      </c>
      <c r="C424" s="109" t="s">
        <v>423</v>
      </c>
      <c r="D424" s="109" t="s">
        <v>123</v>
      </c>
      <c r="E424" s="109" t="s">
        <v>33</v>
      </c>
      <c r="F424" s="109" t="s">
        <v>9</v>
      </c>
      <c r="G424" s="109" t="s">
        <v>117</v>
      </c>
      <c r="H424" s="115">
        <v>3</v>
      </c>
      <c r="I424" s="118" t="str">
        <f>VLOOKUP(K424,職科開課!$A$2:$J$125,9,FALSE)</f>
        <v>11/11中午12：00以前/科辦</v>
      </c>
      <c r="J424" s="119"/>
      <c r="K424" s="113" t="str">
        <f t="shared" si="8"/>
        <v>程式語言一下必3</v>
      </c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66">
      <c r="A425" s="109" t="s">
        <v>383</v>
      </c>
      <c r="B425" s="109">
        <v>815016</v>
      </c>
      <c r="C425" s="109" t="s">
        <v>423</v>
      </c>
      <c r="D425" s="109" t="s">
        <v>123</v>
      </c>
      <c r="E425" s="109" t="s">
        <v>33</v>
      </c>
      <c r="F425" s="109" t="s">
        <v>9</v>
      </c>
      <c r="G425" s="109" t="s">
        <v>51</v>
      </c>
      <c r="H425" s="115">
        <v>2</v>
      </c>
      <c r="I425" s="118" t="str">
        <f>VLOOKUP(K425,職科開課!$A$2:$J$125,9,FALSE)</f>
        <v>專班</v>
      </c>
      <c r="J425" s="122" t="s">
        <v>122</v>
      </c>
      <c r="K425" s="113" t="str">
        <f t="shared" si="8"/>
        <v>體育一下必2</v>
      </c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>
      <c r="A426" s="109" t="s">
        <v>383</v>
      </c>
      <c r="B426" s="109">
        <v>815018</v>
      </c>
      <c r="C426" s="109" t="s">
        <v>424</v>
      </c>
      <c r="D426" s="109" t="s">
        <v>123</v>
      </c>
      <c r="E426" s="109" t="s">
        <v>33</v>
      </c>
      <c r="F426" s="109" t="s">
        <v>9</v>
      </c>
      <c r="G426" s="109" t="s">
        <v>96</v>
      </c>
      <c r="H426" s="115">
        <v>2</v>
      </c>
      <c r="I426" s="118" t="str">
        <f>VLOOKUP(K426,職科開課!$A$2:$J$125,9,FALSE)</f>
        <v>11/11早上8點~12點 A301</v>
      </c>
      <c r="J426" s="119"/>
      <c r="K426" s="113" t="str">
        <f t="shared" si="8"/>
        <v>英語文一下必2</v>
      </c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66">
      <c r="A427" s="109" t="s">
        <v>383</v>
      </c>
      <c r="B427" s="109">
        <v>815018</v>
      </c>
      <c r="C427" s="109" t="s">
        <v>424</v>
      </c>
      <c r="D427" s="109" t="s">
        <v>123</v>
      </c>
      <c r="E427" s="109" t="s">
        <v>33</v>
      </c>
      <c r="F427" s="109" t="s">
        <v>9</v>
      </c>
      <c r="G427" s="109" t="s">
        <v>51</v>
      </c>
      <c r="H427" s="115">
        <v>2</v>
      </c>
      <c r="I427" s="118" t="str">
        <f>VLOOKUP(K427,職科開課!$A$2:$J$125,9,FALSE)</f>
        <v>專班</v>
      </c>
      <c r="J427" s="122" t="s">
        <v>122</v>
      </c>
      <c r="K427" s="113" t="str">
        <f t="shared" si="8"/>
        <v>體育一下必2</v>
      </c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>
      <c r="A428" s="109" t="s">
        <v>383</v>
      </c>
      <c r="B428" s="109">
        <v>815019</v>
      </c>
      <c r="C428" s="109" t="s">
        <v>425</v>
      </c>
      <c r="D428" s="109" t="s">
        <v>123</v>
      </c>
      <c r="E428" s="109" t="s">
        <v>33</v>
      </c>
      <c r="F428" s="109" t="s">
        <v>9</v>
      </c>
      <c r="G428" s="109" t="s">
        <v>117</v>
      </c>
      <c r="H428" s="115">
        <v>3</v>
      </c>
      <c r="I428" s="118" t="str">
        <f>VLOOKUP(K428,職科開課!$A$2:$J$125,9,FALSE)</f>
        <v>11/11中午12：00以前/科辦</v>
      </c>
      <c r="J428" s="119"/>
      <c r="K428" s="113" t="str">
        <f t="shared" si="8"/>
        <v>程式語言一下必3</v>
      </c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66">
      <c r="A429" s="109" t="s">
        <v>383</v>
      </c>
      <c r="B429" s="109">
        <v>815019</v>
      </c>
      <c r="C429" s="109" t="s">
        <v>425</v>
      </c>
      <c r="D429" s="109" t="s">
        <v>123</v>
      </c>
      <c r="E429" s="109" t="s">
        <v>33</v>
      </c>
      <c r="F429" s="109" t="s">
        <v>9</v>
      </c>
      <c r="G429" s="109" t="s">
        <v>51</v>
      </c>
      <c r="H429" s="115">
        <v>2</v>
      </c>
      <c r="I429" s="118" t="str">
        <f>VLOOKUP(K429,職科開課!$A$2:$J$125,9,FALSE)</f>
        <v>專班</v>
      </c>
      <c r="J429" s="122" t="s">
        <v>122</v>
      </c>
      <c r="K429" s="113" t="str">
        <f t="shared" si="8"/>
        <v>體育一下必2</v>
      </c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>
      <c r="A430" s="109" t="s">
        <v>383</v>
      </c>
      <c r="B430" s="109">
        <v>815020</v>
      </c>
      <c r="C430" s="109" t="s">
        <v>426</v>
      </c>
      <c r="D430" s="109" t="s">
        <v>123</v>
      </c>
      <c r="E430" s="109" t="s">
        <v>33</v>
      </c>
      <c r="F430" s="109" t="s">
        <v>9</v>
      </c>
      <c r="G430" s="109" t="s">
        <v>117</v>
      </c>
      <c r="H430" s="115">
        <v>3</v>
      </c>
      <c r="I430" s="118" t="str">
        <f>VLOOKUP(K430,職科開課!$A$2:$J$125,9,FALSE)</f>
        <v>11/11中午12：00以前/科辦</v>
      </c>
      <c r="J430" s="119"/>
      <c r="K430" s="113" t="str">
        <f t="shared" si="8"/>
        <v>程式語言一下必3</v>
      </c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66">
      <c r="A431" s="109" t="s">
        <v>383</v>
      </c>
      <c r="B431" s="109">
        <v>815020</v>
      </c>
      <c r="C431" s="109" t="s">
        <v>426</v>
      </c>
      <c r="D431" s="109" t="s">
        <v>123</v>
      </c>
      <c r="E431" s="109" t="s">
        <v>33</v>
      </c>
      <c r="F431" s="109" t="s">
        <v>9</v>
      </c>
      <c r="G431" s="109" t="s">
        <v>51</v>
      </c>
      <c r="H431" s="115">
        <v>2</v>
      </c>
      <c r="I431" s="118" t="str">
        <f>VLOOKUP(K431,職科開課!$A$2:$J$125,9,FALSE)</f>
        <v>專班</v>
      </c>
      <c r="J431" s="122" t="s">
        <v>122</v>
      </c>
      <c r="K431" s="113" t="str">
        <f t="shared" si="8"/>
        <v>體育一下必2</v>
      </c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>
      <c r="A432" s="109" t="s">
        <v>383</v>
      </c>
      <c r="B432" s="109">
        <v>815022</v>
      </c>
      <c r="C432" s="109" t="s">
        <v>427</v>
      </c>
      <c r="D432" s="109" t="s">
        <v>123</v>
      </c>
      <c r="E432" s="109" t="s">
        <v>33</v>
      </c>
      <c r="F432" s="109" t="s">
        <v>9</v>
      </c>
      <c r="G432" s="109" t="s">
        <v>117</v>
      </c>
      <c r="H432" s="115">
        <v>3</v>
      </c>
      <c r="I432" s="118" t="str">
        <f>VLOOKUP(K432,職科開課!$A$2:$J$125,9,FALSE)</f>
        <v>11/11中午12：00以前/科辦</v>
      </c>
      <c r="J432" s="119"/>
      <c r="K432" s="113" t="str">
        <f t="shared" si="8"/>
        <v>程式語言一下必3</v>
      </c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>
      <c r="A433" s="109" t="s">
        <v>383</v>
      </c>
      <c r="B433" s="109">
        <v>815022</v>
      </c>
      <c r="C433" s="109" t="s">
        <v>427</v>
      </c>
      <c r="D433" s="109" t="s">
        <v>123</v>
      </c>
      <c r="E433" s="109" t="s">
        <v>33</v>
      </c>
      <c r="F433" s="109" t="s">
        <v>9</v>
      </c>
      <c r="G433" s="109" t="s">
        <v>130</v>
      </c>
      <c r="H433" s="115">
        <v>2</v>
      </c>
      <c r="I433" s="118" t="str">
        <f>VLOOKUP(K433,職科開課!$A$2:$J$125,9,FALSE)</f>
        <v>11/11放學16:00~17:00至汽二乙教室(A203)</v>
      </c>
      <c r="J433" s="119"/>
      <c r="K433" s="113" t="str">
        <f t="shared" si="8"/>
        <v>物理一下必2</v>
      </c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>
      <c r="A434" s="109" t="s">
        <v>383</v>
      </c>
      <c r="B434" s="109">
        <v>815023</v>
      </c>
      <c r="C434" s="109" t="s">
        <v>428</v>
      </c>
      <c r="D434" s="109" t="s">
        <v>123</v>
      </c>
      <c r="E434" s="109" t="s">
        <v>33</v>
      </c>
      <c r="F434" s="109" t="s">
        <v>9</v>
      </c>
      <c r="G434" s="109" t="s">
        <v>117</v>
      </c>
      <c r="H434" s="115">
        <v>3</v>
      </c>
      <c r="I434" s="118" t="str">
        <f>VLOOKUP(K434,職科開課!$A$2:$J$125,9,FALSE)</f>
        <v>11/11中午12：00以前/科辦</v>
      </c>
      <c r="J434" s="119"/>
      <c r="K434" s="113" t="str">
        <f t="shared" si="8"/>
        <v>程式語言一下必3</v>
      </c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>
      <c r="A435" s="109" t="s">
        <v>383</v>
      </c>
      <c r="B435" s="109">
        <v>815023</v>
      </c>
      <c r="C435" s="109" t="s">
        <v>428</v>
      </c>
      <c r="D435" s="109" t="s">
        <v>123</v>
      </c>
      <c r="E435" s="109" t="s">
        <v>33</v>
      </c>
      <c r="F435" s="109" t="s">
        <v>9</v>
      </c>
      <c r="G435" s="109" t="s">
        <v>130</v>
      </c>
      <c r="H435" s="115">
        <v>2</v>
      </c>
      <c r="I435" s="118" t="str">
        <f>VLOOKUP(K435,職科開課!$A$2:$J$125,9,FALSE)</f>
        <v>11/11放學16:00~17:00至汽二乙教室(A203)</v>
      </c>
      <c r="J435" s="119"/>
      <c r="K435" s="113" t="str">
        <f t="shared" si="8"/>
        <v>物理一下必2</v>
      </c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66">
      <c r="A436" s="109" t="s">
        <v>383</v>
      </c>
      <c r="B436" s="109">
        <v>815023</v>
      </c>
      <c r="C436" s="109" t="s">
        <v>428</v>
      </c>
      <c r="D436" s="109" t="s">
        <v>123</v>
      </c>
      <c r="E436" s="109" t="s">
        <v>33</v>
      </c>
      <c r="F436" s="109" t="s">
        <v>9</v>
      </c>
      <c r="G436" s="109" t="s">
        <v>51</v>
      </c>
      <c r="H436" s="115">
        <v>2</v>
      </c>
      <c r="I436" s="118" t="str">
        <f>VLOOKUP(K436,職科開課!$A$2:$J$125,9,FALSE)</f>
        <v>專班</v>
      </c>
      <c r="J436" s="122" t="s">
        <v>122</v>
      </c>
      <c r="K436" s="113" t="str">
        <f t="shared" si="8"/>
        <v>體育一下必2</v>
      </c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>
      <c r="A437" s="109" t="s">
        <v>386</v>
      </c>
      <c r="B437" s="109">
        <v>818030</v>
      </c>
      <c r="C437" s="109" t="s">
        <v>388</v>
      </c>
      <c r="D437" s="109" t="s">
        <v>107</v>
      </c>
      <c r="E437" s="109" t="s">
        <v>33</v>
      </c>
      <c r="F437" s="109" t="s">
        <v>9</v>
      </c>
      <c r="G437" s="109" t="s">
        <v>99</v>
      </c>
      <c r="H437" s="115">
        <v>3</v>
      </c>
      <c r="I437" s="118" t="str">
        <f>VLOOKUP(K437,職科開課!$A$2:$J$125,9,FALSE)</f>
        <v>2020/11/04中午12點以前/教務處</v>
      </c>
      <c r="J437" s="119"/>
      <c r="K437" s="113" t="str">
        <f t="shared" si="8"/>
        <v>國語文一下必3</v>
      </c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66">
      <c r="A438" s="109" t="s">
        <v>386</v>
      </c>
      <c r="B438" s="109">
        <v>818030</v>
      </c>
      <c r="C438" s="109" t="s">
        <v>388</v>
      </c>
      <c r="D438" s="109" t="s">
        <v>107</v>
      </c>
      <c r="E438" s="109" t="s">
        <v>33</v>
      </c>
      <c r="F438" s="109" t="s">
        <v>9</v>
      </c>
      <c r="G438" s="109" t="s">
        <v>51</v>
      </c>
      <c r="H438" s="115">
        <v>2</v>
      </c>
      <c r="I438" s="118" t="str">
        <f>VLOOKUP(K438,職科開課!$A$2:$J$125,9,FALSE)</f>
        <v>專班</v>
      </c>
      <c r="J438" s="122" t="s">
        <v>122</v>
      </c>
      <c r="K438" s="113" t="str">
        <f t="shared" si="8"/>
        <v>體育一下必2</v>
      </c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>
      <c r="A439" s="109" t="s">
        <v>386</v>
      </c>
      <c r="B439" s="109">
        <v>818030</v>
      </c>
      <c r="C439" s="109" t="s">
        <v>388</v>
      </c>
      <c r="D439" s="109" t="s">
        <v>107</v>
      </c>
      <c r="E439" s="109" t="s">
        <v>33</v>
      </c>
      <c r="F439" s="109" t="s">
        <v>9</v>
      </c>
      <c r="G439" s="109" t="s">
        <v>102</v>
      </c>
      <c r="H439" s="115">
        <v>3</v>
      </c>
      <c r="I439" s="118" t="str">
        <f>VLOOKUP(K439,職科開課!$A$2:$J$125,9,FALSE)</f>
        <v>11/6(五)8點-12點餐飲科辦</v>
      </c>
      <c r="J439" s="119"/>
      <c r="K439" s="113" t="str">
        <f t="shared" si="8"/>
        <v>觀光餐旅業導論一下必3</v>
      </c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>
      <c r="A440" s="109" t="s">
        <v>429</v>
      </c>
      <c r="B440" s="109">
        <v>818044</v>
      </c>
      <c r="C440" s="109" t="s">
        <v>430</v>
      </c>
      <c r="D440" s="109" t="s">
        <v>431</v>
      </c>
      <c r="E440" s="109" t="s">
        <v>33</v>
      </c>
      <c r="F440" s="109" t="s">
        <v>9</v>
      </c>
      <c r="G440" s="109" t="s">
        <v>19</v>
      </c>
      <c r="H440" s="115">
        <v>2</v>
      </c>
      <c r="I440" s="118" t="str">
        <f>VLOOKUP(K440,職科開課!$A$2:$J$125,9,FALSE)</f>
        <v>2020/11/04中午12點以前/教務處</v>
      </c>
      <c r="J440" s="119"/>
      <c r="K440" s="113" t="str">
        <f t="shared" si="8"/>
        <v>歷史一下必2</v>
      </c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>
      <c r="A441" s="109" t="s">
        <v>429</v>
      </c>
      <c r="B441" s="109">
        <v>818044</v>
      </c>
      <c r="C441" s="109" t="s">
        <v>430</v>
      </c>
      <c r="D441" s="109" t="s">
        <v>431</v>
      </c>
      <c r="E441" s="109" t="s">
        <v>33</v>
      </c>
      <c r="F441" s="109" t="s">
        <v>9</v>
      </c>
      <c r="G441" s="109" t="s">
        <v>98</v>
      </c>
      <c r="H441" s="115">
        <v>2</v>
      </c>
      <c r="I441" s="118" t="str">
        <f>VLOOKUP(K441,職科開課!$A$2:$J$125,9,FALSE)</f>
        <v>11/05 早上10點 B204</v>
      </c>
      <c r="J441" s="119"/>
      <c r="K441" s="113" t="str">
        <f t="shared" si="8"/>
        <v>資訊科技一下必2</v>
      </c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>
      <c r="A442" s="109" t="s">
        <v>429</v>
      </c>
      <c r="B442" s="109">
        <v>818045</v>
      </c>
      <c r="C442" s="109" t="s">
        <v>432</v>
      </c>
      <c r="D442" s="109" t="s">
        <v>431</v>
      </c>
      <c r="E442" s="109" t="s">
        <v>33</v>
      </c>
      <c r="F442" s="109" t="s">
        <v>9</v>
      </c>
      <c r="G442" s="109" t="s">
        <v>96</v>
      </c>
      <c r="H442" s="115">
        <v>2</v>
      </c>
      <c r="I442" s="118" t="str">
        <f>VLOOKUP(K442,職科開課!$A$2:$J$125,9,FALSE)</f>
        <v>11/11早上8點~12點 A301</v>
      </c>
      <c r="J442" s="119"/>
      <c r="K442" s="113" t="str">
        <f t="shared" si="8"/>
        <v>英語文一下必2</v>
      </c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>
      <c r="A443" s="109" t="s">
        <v>429</v>
      </c>
      <c r="B443" s="109">
        <v>818045</v>
      </c>
      <c r="C443" s="109" t="s">
        <v>432</v>
      </c>
      <c r="D443" s="109" t="s">
        <v>431</v>
      </c>
      <c r="E443" s="109" t="s">
        <v>33</v>
      </c>
      <c r="F443" s="109" t="s">
        <v>9</v>
      </c>
      <c r="G443" s="109" t="s">
        <v>19</v>
      </c>
      <c r="H443" s="115">
        <v>2</v>
      </c>
      <c r="I443" s="118" t="str">
        <f>VLOOKUP(K443,職科開課!$A$2:$J$125,9,FALSE)</f>
        <v>2020/11/04中午12點以前/教務處</v>
      </c>
      <c r="J443" s="119"/>
      <c r="K443" s="113" t="str">
        <f t="shared" si="8"/>
        <v>歷史一下必2</v>
      </c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>
      <c r="A444" s="109" t="s">
        <v>429</v>
      </c>
      <c r="B444" s="109">
        <v>818052</v>
      </c>
      <c r="C444" s="109" t="s">
        <v>433</v>
      </c>
      <c r="D444" s="109" t="s">
        <v>431</v>
      </c>
      <c r="E444" s="109" t="s">
        <v>33</v>
      </c>
      <c r="F444" s="109" t="s">
        <v>9</v>
      </c>
      <c r="G444" s="109" t="s">
        <v>19</v>
      </c>
      <c r="H444" s="115">
        <v>2</v>
      </c>
      <c r="I444" s="118" t="str">
        <f>VLOOKUP(K444,職科開課!$A$2:$J$125,9,FALSE)</f>
        <v>2020/11/04中午12點以前/教務處</v>
      </c>
      <c r="J444" s="119"/>
      <c r="K444" s="113" t="str">
        <f t="shared" si="8"/>
        <v>歷史一下必2</v>
      </c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>
      <c r="A445" s="109" t="s">
        <v>429</v>
      </c>
      <c r="B445" s="109">
        <v>818055</v>
      </c>
      <c r="C445" s="109" t="s">
        <v>434</v>
      </c>
      <c r="D445" s="109" t="s">
        <v>431</v>
      </c>
      <c r="E445" s="109" t="s">
        <v>33</v>
      </c>
      <c r="F445" s="109" t="s">
        <v>9</v>
      </c>
      <c r="G445" s="109" t="s">
        <v>96</v>
      </c>
      <c r="H445" s="115">
        <v>2</v>
      </c>
      <c r="I445" s="118" t="str">
        <f>VLOOKUP(K445,職科開課!$A$2:$J$125,9,FALSE)</f>
        <v>11/11早上8點~12點 A301</v>
      </c>
      <c r="J445" s="119"/>
      <c r="K445" s="113" t="str">
        <f t="shared" si="8"/>
        <v>英語文一下必2</v>
      </c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>
      <c r="A446" s="109" t="s">
        <v>429</v>
      </c>
      <c r="B446" s="109">
        <v>818055</v>
      </c>
      <c r="C446" s="109" t="s">
        <v>434</v>
      </c>
      <c r="D446" s="109" t="s">
        <v>431</v>
      </c>
      <c r="E446" s="109" t="s">
        <v>33</v>
      </c>
      <c r="F446" s="109" t="s">
        <v>9</v>
      </c>
      <c r="G446" s="109" t="s">
        <v>16</v>
      </c>
      <c r="H446" s="115">
        <v>3</v>
      </c>
      <c r="I446" s="118" t="str">
        <f>VLOOKUP(K446,職科開課!$A$2:$J$125,9,FALSE)</f>
        <v>11/05(四)中午12點以前到教務處</v>
      </c>
      <c r="J446" s="119"/>
      <c r="K446" s="113" t="str">
        <f t="shared" si="8"/>
        <v>數學一下必3</v>
      </c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>
      <c r="A447" s="109" t="s">
        <v>429</v>
      </c>
      <c r="B447" s="109">
        <v>818063</v>
      </c>
      <c r="C447" s="109" t="s">
        <v>435</v>
      </c>
      <c r="D447" s="109" t="s">
        <v>431</v>
      </c>
      <c r="E447" s="109" t="s">
        <v>33</v>
      </c>
      <c r="F447" s="109" t="s">
        <v>9</v>
      </c>
      <c r="G447" s="109" t="s">
        <v>99</v>
      </c>
      <c r="H447" s="115">
        <v>3</v>
      </c>
      <c r="I447" s="118" t="str">
        <f>VLOOKUP(K447,職科開課!$A$2:$J$125,9,FALSE)</f>
        <v>2020/11/04中午12點以前/教務處</v>
      </c>
      <c r="J447" s="119"/>
      <c r="K447" s="113" t="str">
        <f t="shared" si="8"/>
        <v>國語文一下必3</v>
      </c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>
      <c r="A448" s="109" t="s">
        <v>429</v>
      </c>
      <c r="B448" s="109">
        <v>818066</v>
      </c>
      <c r="C448" s="109" t="s">
        <v>436</v>
      </c>
      <c r="D448" s="109" t="s">
        <v>431</v>
      </c>
      <c r="E448" s="109" t="s">
        <v>33</v>
      </c>
      <c r="F448" s="109" t="s">
        <v>9</v>
      </c>
      <c r="G448" s="109" t="s">
        <v>96</v>
      </c>
      <c r="H448" s="115">
        <v>2</v>
      </c>
      <c r="I448" s="118" t="str">
        <f>VLOOKUP(K448,職科開課!$A$2:$J$125,9,FALSE)</f>
        <v>11/11早上8點~12點 A301</v>
      </c>
      <c r="J448" s="119"/>
      <c r="K448" s="113" t="str">
        <f t="shared" si="8"/>
        <v>英語文一下必2</v>
      </c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>
      <c r="A449" s="109" t="s">
        <v>429</v>
      </c>
      <c r="B449" s="109">
        <v>818076</v>
      </c>
      <c r="C449" s="109" t="s">
        <v>437</v>
      </c>
      <c r="D449" s="109" t="s">
        <v>431</v>
      </c>
      <c r="E449" s="109" t="s">
        <v>33</v>
      </c>
      <c r="F449" s="109" t="s">
        <v>9</v>
      </c>
      <c r="G449" s="109" t="s">
        <v>16</v>
      </c>
      <c r="H449" s="115">
        <v>3</v>
      </c>
      <c r="I449" s="118" t="str">
        <f>VLOOKUP(K449,職科開課!$A$2:$J$125,9,FALSE)</f>
        <v>11/05(四)中午12點以前到教務處</v>
      </c>
      <c r="J449" s="119"/>
      <c r="K449" s="113" t="str">
        <f t="shared" si="8"/>
        <v>數學一下必3</v>
      </c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>
      <c r="A450" s="109" t="s">
        <v>429</v>
      </c>
      <c r="B450" s="109">
        <v>818076</v>
      </c>
      <c r="C450" s="109" t="s">
        <v>437</v>
      </c>
      <c r="D450" s="109" t="s">
        <v>431</v>
      </c>
      <c r="E450" s="109" t="s">
        <v>33</v>
      </c>
      <c r="F450" s="109" t="s">
        <v>9</v>
      </c>
      <c r="G450" s="109" t="s">
        <v>98</v>
      </c>
      <c r="H450" s="115">
        <v>2</v>
      </c>
      <c r="I450" s="118" t="str">
        <f>VLOOKUP(K450,職科開課!$A$2:$J$125,9,FALSE)</f>
        <v>11/05 早上10點 B204</v>
      </c>
      <c r="J450" s="119"/>
      <c r="K450" s="113" t="str">
        <f t="shared" si="8"/>
        <v>資訊科技一下必2</v>
      </c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7.25" thickBot="1">
      <c r="A451" s="109" t="s">
        <v>438</v>
      </c>
      <c r="B451" s="109" t="s">
        <v>439</v>
      </c>
      <c r="C451" s="109" t="s">
        <v>440</v>
      </c>
      <c r="D451" s="109" t="s">
        <v>44</v>
      </c>
      <c r="E451" s="109" t="s">
        <v>7</v>
      </c>
      <c r="F451" s="109" t="s">
        <v>9</v>
      </c>
      <c r="G451" s="109" t="s">
        <v>74</v>
      </c>
      <c r="H451" s="115">
        <v>2</v>
      </c>
      <c r="I451" s="123" t="str">
        <f>VLOOKUP(K451,職科開課!$A$2:$J$125,9,FALSE)</f>
        <v>2020/11/12 早上09:00~11:00 科辦</v>
      </c>
      <c r="J451" s="124"/>
      <c r="K451" s="113" t="str">
        <f t="shared" si="8"/>
        <v>動力機械概論一上必2</v>
      </c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>
      <c r="A452" s="22"/>
      <c r="B452" s="22"/>
      <c r="C452" s="22"/>
      <c r="D452" s="22"/>
      <c r="E452" s="22"/>
      <c r="F452" s="22"/>
      <c r="G452" s="27"/>
      <c r="H452" s="22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>
      <c r="A453" s="16" t="s">
        <v>54</v>
      </c>
      <c r="B453" s="16"/>
      <c r="C453" s="16"/>
      <c r="D453" s="16"/>
      <c r="E453" s="16"/>
      <c r="F453" s="16"/>
      <c r="G453" s="16"/>
      <c r="H453" s="16"/>
      <c r="I453" s="16"/>
      <c r="J453" s="16"/>
      <c r="K453" s="24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24"/>
    </row>
    <row r="454" spans="1:26">
      <c r="A454" s="16" t="s">
        <v>55</v>
      </c>
      <c r="B454" s="16"/>
      <c r="C454" s="16"/>
      <c r="D454" s="16"/>
      <c r="E454" s="16"/>
      <c r="F454" s="16"/>
      <c r="G454" s="16"/>
      <c r="H454" s="16"/>
      <c r="I454" s="16"/>
      <c r="J454" s="16"/>
      <c r="K454" s="24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24"/>
    </row>
    <row r="455" spans="1:26">
      <c r="A455" s="16" t="s">
        <v>201</v>
      </c>
      <c r="B455" s="16"/>
      <c r="C455" s="16"/>
      <c r="D455" s="16"/>
      <c r="E455" s="16"/>
      <c r="F455" s="16"/>
      <c r="G455" s="16"/>
      <c r="H455" s="16"/>
      <c r="I455" s="16"/>
      <c r="J455" s="16"/>
      <c r="K455" s="24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24"/>
    </row>
    <row r="456" spans="1:26">
      <c r="A456" s="22"/>
      <c r="B456" s="22"/>
      <c r="C456" s="22"/>
      <c r="D456" s="22"/>
      <c r="E456" s="22"/>
      <c r="F456" s="22"/>
      <c r="G456" s="27"/>
      <c r="H456" s="22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>
      <c r="A457" s="22"/>
      <c r="B457" s="22"/>
      <c r="C457" s="22"/>
      <c r="D457" s="22"/>
      <c r="E457" s="22"/>
      <c r="F457" s="22"/>
      <c r="G457" s="27"/>
      <c r="H457" s="22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>
      <c r="A458" s="22"/>
      <c r="B458" s="22"/>
      <c r="C458" s="22"/>
      <c r="D458" s="22"/>
      <c r="E458" s="22"/>
      <c r="F458" s="22"/>
      <c r="G458" s="27"/>
      <c r="H458" s="22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>
      <c r="A459" s="22"/>
      <c r="B459" s="22"/>
      <c r="C459" s="22"/>
      <c r="D459" s="22"/>
      <c r="E459" s="22"/>
      <c r="F459" s="22"/>
      <c r="G459" s="27"/>
      <c r="H459" s="2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>
      <c r="A460" s="22"/>
      <c r="B460" s="22"/>
      <c r="C460" s="22"/>
      <c r="D460" s="22"/>
      <c r="E460" s="22"/>
      <c r="F460" s="22"/>
      <c r="G460" s="27"/>
      <c r="H460" s="22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>
      <c r="A461" s="22"/>
      <c r="B461" s="22"/>
      <c r="C461" s="22"/>
      <c r="D461" s="22"/>
      <c r="E461" s="22"/>
      <c r="F461" s="22"/>
      <c r="G461" s="27"/>
      <c r="H461" s="22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>
      <c r="A462" s="22"/>
      <c r="B462" s="22"/>
      <c r="C462" s="22"/>
      <c r="D462" s="22"/>
      <c r="E462" s="22"/>
      <c r="F462" s="22"/>
      <c r="G462" s="27"/>
      <c r="H462" s="22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>
      <c r="A463" s="22"/>
      <c r="B463" s="22"/>
      <c r="C463" s="22"/>
      <c r="D463" s="22"/>
      <c r="E463" s="22"/>
      <c r="F463" s="22"/>
      <c r="G463" s="27"/>
      <c r="H463" s="22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>
      <c r="A464" s="22"/>
      <c r="B464" s="22"/>
      <c r="C464" s="22"/>
      <c r="D464" s="22"/>
      <c r="E464" s="22"/>
      <c r="F464" s="22"/>
      <c r="G464" s="27"/>
      <c r="H464" s="22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>
      <c r="A465" s="22"/>
      <c r="B465" s="22"/>
      <c r="C465" s="22"/>
      <c r="D465" s="22"/>
      <c r="E465" s="22"/>
      <c r="F465" s="22"/>
      <c r="G465" s="27"/>
      <c r="H465" s="22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>
      <c r="A466" s="22"/>
      <c r="B466" s="22"/>
      <c r="C466" s="22"/>
      <c r="D466" s="22"/>
      <c r="E466" s="22"/>
      <c r="F466" s="22"/>
      <c r="G466" s="27"/>
      <c r="H466" s="22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>
      <c r="A467" s="22"/>
      <c r="B467" s="22"/>
      <c r="C467" s="22"/>
      <c r="D467" s="22"/>
      <c r="E467" s="22"/>
      <c r="F467" s="22"/>
      <c r="G467" s="27"/>
      <c r="H467" s="22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>
      <c r="A468" s="22"/>
      <c r="B468" s="22"/>
      <c r="C468" s="22"/>
      <c r="D468" s="22"/>
      <c r="E468" s="22"/>
      <c r="F468" s="22"/>
      <c r="G468" s="27"/>
      <c r="H468" s="22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>
      <c r="A469" s="22"/>
      <c r="B469" s="22"/>
      <c r="C469" s="22"/>
      <c r="D469" s="22"/>
      <c r="E469" s="22"/>
      <c r="F469" s="22"/>
      <c r="G469" s="27"/>
      <c r="H469" s="22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>
      <c r="A470" s="22"/>
      <c r="B470" s="22"/>
      <c r="C470" s="22"/>
      <c r="D470" s="22"/>
      <c r="E470" s="22"/>
      <c r="F470" s="22"/>
      <c r="G470" s="27"/>
      <c r="H470" s="22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>
      <c r="A471" s="22"/>
      <c r="B471" s="22"/>
      <c r="C471" s="22"/>
      <c r="D471" s="22"/>
      <c r="E471" s="22"/>
      <c r="F471" s="22"/>
      <c r="G471" s="27"/>
      <c r="H471" s="22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>
      <c r="A472" s="22"/>
      <c r="B472" s="22"/>
      <c r="C472" s="22"/>
      <c r="D472" s="22"/>
      <c r="E472" s="22"/>
      <c r="F472" s="22"/>
      <c r="G472" s="27"/>
      <c r="H472" s="22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>
      <c r="A473" s="22"/>
      <c r="B473" s="22"/>
      <c r="C473" s="22"/>
      <c r="D473" s="22"/>
      <c r="E473" s="22"/>
      <c r="F473" s="22"/>
      <c r="G473" s="27"/>
      <c r="H473" s="22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>
      <c r="A474" s="22"/>
      <c r="B474" s="22"/>
      <c r="C474" s="22"/>
      <c r="D474" s="22"/>
      <c r="E474" s="22"/>
      <c r="F474" s="22"/>
      <c r="G474" s="27"/>
      <c r="H474" s="22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>
      <c r="A475" s="22"/>
      <c r="B475" s="22"/>
      <c r="C475" s="22"/>
      <c r="D475" s="22"/>
      <c r="E475" s="22"/>
      <c r="F475" s="22"/>
      <c r="G475" s="27"/>
      <c r="H475" s="22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>
      <c r="A476" s="22"/>
      <c r="B476" s="22"/>
      <c r="C476" s="22"/>
      <c r="D476" s="22"/>
      <c r="E476" s="22"/>
      <c r="F476" s="22"/>
      <c r="G476" s="27"/>
      <c r="H476" s="22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>
      <c r="A477" s="22"/>
      <c r="B477" s="22"/>
      <c r="C477" s="22"/>
      <c r="D477" s="22"/>
      <c r="E477" s="22"/>
      <c r="F477" s="22"/>
      <c r="G477" s="27"/>
      <c r="H477" s="22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>
      <c r="A478" s="22"/>
      <c r="B478" s="22"/>
      <c r="C478" s="22"/>
      <c r="D478" s="22"/>
      <c r="E478" s="22"/>
      <c r="F478" s="22"/>
      <c r="G478" s="27"/>
      <c r="H478" s="22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>
      <c r="A479" s="22"/>
      <c r="B479" s="22"/>
      <c r="C479" s="22"/>
      <c r="D479" s="22"/>
      <c r="E479" s="22"/>
      <c r="F479" s="22"/>
      <c r="G479" s="27"/>
      <c r="H479" s="22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>
      <c r="A480" s="22"/>
      <c r="B480" s="22"/>
      <c r="C480" s="22"/>
      <c r="D480" s="22"/>
      <c r="E480" s="22"/>
      <c r="F480" s="22"/>
      <c r="G480" s="27"/>
      <c r="H480" s="22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>
      <c r="A481" s="22"/>
      <c r="B481" s="22"/>
      <c r="C481" s="22"/>
      <c r="D481" s="22"/>
      <c r="E481" s="22"/>
      <c r="F481" s="22"/>
      <c r="G481" s="27"/>
      <c r="H481" s="22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>
      <c r="A482" s="22"/>
      <c r="B482" s="22"/>
      <c r="C482" s="22"/>
      <c r="D482" s="22"/>
      <c r="E482" s="22"/>
      <c r="F482" s="22"/>
      <c r="G482" s="27"/>
      <c r="H482" s="22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>
      <c r="A483" s="22"/>
      <c r="B483" s="22"/>
      <c r="C483" s="22"/>
      <c r="D483" s="22"/>
      <c r="E483" s="22"/>
      <c r="F483" s="22"/>
      <c r="G483" s="27"/>
      <c r="H483" s="22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>
      <c r="A484" s="22"/>
      <c r="B484" s="22"/>
      <c r="C484" s="22"/>
      <c r="D484" s="22"/>
      <c r="E484" s="22"/>
      <c r="F484" s="22"/>
      <c r="G484" s="27"/>
      <c r="H484" s="22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>
      <c r="A485" s="22"/>
      <c r="B485" s="22"/>
      <c r="C485" s="22"/>
      <c r="D485" s="22"/>
      <c r="E485" s="22"/>
      <c r="F485" s="22"/>
      <c r="G485" s="27"/>
      <c r="H485" s="22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>
      <c r="A486" s="22"/>
      <c r="B486" s="22"/>
      <c r="C486" s="22"/>
      <c r="D486" s="22"/>
      <c r="E486" s="22"/>
      <c r="F486" s="22"/>
      <c r="G486" s="27"/>
      <c r="H486" s="22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>
      <c r="A487" s="22"/>
      <c r="B487" s="22"/>
      <c r="C487" s="22"/>
      <c r="D487" s="22"/>
      <c r="E487" s="22"/>
      <c r="F487" s="22"/>
      <c r="G487" s="27"/>
      <c r="H487" s="22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>
      <c r="A488" s="22"/>
      <c r="B488" s="22"/>
      <c r="C488" s="22"/>
      <c r="D488" s="22"/>
      <c r="E488" s="22"/>
      <c r="F488" s="22"/>
      <c r="G488" s="27"/>
      <c r="H488" s="22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>
      <c r="A489" s="22"/>
      <c r="B489" s="22"/>
      <c r="C489" s="22"/>
      <c r="D489" s="22"/>
      <c r="E489" s="22"/>
      <c r="F489" s="22"/>
      <c r="G489" s="27"/>
      <c r="H489" s="22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>
      <c r="A490" s="22"/>
      <c r="B490" s="22"/>
      <c r="C490" s="22"/>
      <c r="D490" s="22"/>
      <c r="E490" s="22"/>
      <c r="F490" s="22"/>
      <c r="G490" s="27"/>
      <c r="H490" s="22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>
      <c r="A491" s="22"/>
      <c r="B491" s="22"/>
      <c r="C491" s="22"/>
      <c r="D491" s="22"/>
      <c r="E491" s="22"/>
      <c r="F491" s="22"/>
      <c r="G491" s="27"/>
      <c r="H491" s="22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>
      <c r="A492" s="22"/>
      <c r="B492" s="22"/>
      <c r="C492" s="22"/>
      <c r="D492" s="22"/>
      <c r="E492" s="22"/>
      <c r="F492" s="22"/>
      <c r="G492" s="27"/>
      <c r="H492" s="22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>
      <c r="A493" s="22"/>
      <c r="B493" s="22"/>
      <c r="C493" s="22"/>
      <c r="D493" s="22"/>
      <c r="E493" s="22"/>
      <c r="F493" s="22"/>
      <c r="G493" s="27"/>
      <c r="H493" s="22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>
      <c r="A494" s="22"/>
      <c r="B494" s="22"/>
      <c r="C494" s="22"/>
      <c r="D494" s="22"/>
      <c r="E494" s="22"/>
      <c r="F494" s="22"/>
      <c r="G494" s="27"/>
      <c r="H494" s="22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>
      <c r="A495" s="22"/>
      <c r="B495" s="22"/>
      <c r="C495" s="22"/>
      <c r="D495" s="22"/>
      <c r="E495" s="22"/>
      <c r="F495" s="22"/>
      <c r="G495" s="27"/>
      <c r="H495" s="22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>
      <c r="A496" s="22"/>
      <c r="B496" s="22"/>
      <c r="C496" s="22"/>
      <c r="D496" s="22"/>
      <c r="E496" s="22"/>
      <c r="F496" s="22"/>
      <c r="G496" s="27"/>
      <c r="H496" s="22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>
      <c r="A497" s="22"/>
      <c r="B497" s="22"/>
      <c r="C497" s="22"/>
      <c r="D497" s="22"/>
      <c r="E497" s="22"/>
      <c r="F497" s="22"/>
      <c r="G497" s="27"/>
      <c r="H497" s="22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>
      <c r="A498" s="22"/>
      <c r="B498" s="22"/>
      <c r="C498" s="22"/>
      <c r="D498" s="22"/>
      <c r="E498" s="22"/>
      <c r="F498" s="22"/>
      <c r="G498" s="27"/>
      <c r="H498" s="22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>
      <c r="A499" s="22"/>
      <c r="B499" s="22"/>
      <c r="C499" s="22"/>
      <c r="D499" s="22"/>
      <c r="E499" s="22"/>
      <c r="F499" s="22"/>
      <c r="G499" s="27"/>
      <c r="H499" s="22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>
      <c r="A500" s="22"/>
      <c r="B500" s="22"/>
      <c r="C500" s="22"/>
      <c r="D500" s="22"/>
      <c r="E500" s="22"/>
      <c r="F500" s="22"/>
      <c r="G500" s="27"/>
      <c r="H500" s="22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>
      <c r="A501" s="22"/>
      <c r="B501" s="22"/>
      <c r="C501" s="22"/>
      <c r="D501" s="22"/>
      <c r="E501" s="22"/>
      <c r="F501" s="22"/>
      <c r="G501" s="27"/>
      <c r="H501" s="22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>
      <c r="A502" s="22"/>
      <c r="B502" s="22"/>
      <c r="C502" s="22"/>
      <c r="D502" s="22"/>
      <c r="E502" s="22"/>
      <c r="F502" s="22"/>
      <c r="G502" s="27"/>
      <c r="H502" s="22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>
      <c r="A503" s="22"/>
      <c r="B503" s="22"/>
      <c r="C503" s="22"/>
      <c r="D503" s="22"/>
      <c r="E503" s="22"/>
      <c r="F503" s="22"/>
      <c r="G503" s="27"/>
      <c r="H503" s="22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>
      <c r="A504" s="22"/>
      <c r="B504" s="22"/>
      <c r="C504" s="22"/>
      <c r="D504" s="22"/>
      <c r="E504" s="22"/>
      <c r="F504" s="22"/>
      <c r="G504" s="27"/>
      <c r="H504" s="22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>
      <c r="A505" s="22"/>
      <c r="B505" s="22"/>
      <c r="C505" s="22"/>
      <c r="D505" s="22"/>
      <c r="E505" s="22"/>
      <c r="F505" s="22"/>
      <c r="G505" s="27"/>
      <c r="H505" s="22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>
      <c r="A506" s="22"/>
      <c r="B506" s="22"/>
      <c r="C506" s="22"/>
      <c r="D506" s="22"/>
      <c r="E506" s="22"/>
      <c r="F506" s="22"/>
      <c r="G506" s="27"/>
      <c r="H506" s="22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>
      <c r="A507" s="22"/>
      <c r="B507" s="22"/>
      <c r="C507" s="22"/>
      <c r="D507" s="22"/>
      <c r="E507" s="22"/>
      <c r="F507" s="22"/>
      <c r="G507" s="27"/>
      <c r="H507" s="22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>
      <c r="A508" s="22"/>
      <c r="B508" s="22"/>
      <c r="C508" s="22"/>
      <c r="D508" s="22"/>
      <c r="E508" s="22"/>
      <c r="F508" s="22"/>
      <c r="G508" s="27"/>
      <c r="H508" s="22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>
      <c r="A509" s="22"/>
      <c r="B509" s="22"/>
      <c r="C509" s="22"/>
      <c r="D509" s="22"/>
      <c r="E509" s="22"/>
      <c r="F509" s="22"/>
      <c r="G509" s="27"/>
      <c r="H509" s="22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>
      <c r="A510" s="22"/>
      <c r="B510" s="22"/>
      <c r="C510" s="22"/>
      <c r="D510" s="22"/>
      <c r="E510" s="22"/>
      <c r="F510" s="22"/>
      <c r="G510" s="27"/>
      <c r="H510" s="22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>
      <c r="A511" s="22"/>
      <c r="B511" s="22"/>
      <c r="C511" s="22"/>
      <c r="D511" s="22"/>
      <c r="E511" s="22"/>
      <c r="F511" s="22"/>
      <c r="G511" s="27"/>
      <c r="H511" s="2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>
      <c r="A512" s="22"/>
      <c r="B512" s="22"/>
      <c r="C512" s="22"/>
      <c r="D512" s="22"/>
      <c r="E512" s="22"/>
      <c r="F512" s="22"/>
      <c r="G512" s="27"/>
      <c r="H512" s="22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>
      <c r="A513" s="22"/>
      <c r="B513" s="22"/>
      <c r="C513" s="22"/>
      <c r="D513" s="22"/>
      <c r="E513" s="22"/>
      <c r="F513" s="22"/>
      <c r="G513" s="27"/>
      <c r="H513" s="22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>
      <c r="A514" s="22"/>
      <c r="B514" s="22"/>
      <c r="C514" s="22"/>
      <c r="D514" s="22"/>
      <c r="E514" s="22"/>
      <c r="F514" s="22"/>
      <c r="G514" s="27"/>
      <c r="H514" s="22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>
      <c r="A515" s="22"/>
      <c r="B515" s="22"/>
      <c r="C515" s="22"/>
      <c r="D515" s="22"/>
      <c r="E515" s="22"/>
      <c r="F515" s="22"/>
      <c r="G515" s="27"/>
      <c r="H515" s="22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>
      <c r="A516" s="22"/>
      <c r="B516" s="22"/>
      <c r="C516" s="22"/>
      <c r="D516" s="22"/>
      <c r="E516" s="22"/>
      <c r="F516" s="22"/>
      <c r="G516" s="27"/>
      <c r="H516" s="22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>
      <c r="A517" s="22"/>
      <c r="B517" s="22"/>
      <c r="C517" s="22"/>
      <c r="D517" s="22"/>
      <c r="E517" s="22"/>
      <c r="F517" s="22"/>
      <c r="G517" s="27"/>
      <c r="H517" s="22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>
      <c r="A518" s="22"/>
      <c r="B518" s="22"/>
      <c r="C518" s="22"/>
      <c r="D518" s="22"/>
      <c r="E518" s="22"/>
      <c r="F518" s="22"/>
      <c r="G518" s="27"/>
      <c r="H518" s="22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>
      <c r="A519" s="22"/>
      <c r="B519" s="22"/>
      <c r="C519" s="22"/>
      <c r="D519" s="22"/>
      <c r="E519" s="22"/>
      <c r="F519" s="22"/>
      <c r="G519" s="27"/>
      <c r="H519" s="22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>
      <c r="A520" s="22"/>
      <c r="B520" s="22"/>
      <c r="C520" s="22"/>
      <c r="D520" s="22"/>
      <c r="E520" s="22"/>
      <c r="F520" s="22"/>
      <c r="G520" s="27"/>
      <c r="H520" s="22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>
      <c r="A521" s="22"/>
      <c r="B521" s="22"/>
      <c r="C521" s="22"/>
      <c r="D521" s="22"/>
      <c r="E521" s="22"/>
      <c r="F521" s="22"/>
      <c r="G521" s="27"/>
      <c r="H521" s="22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>
      <c r="A522" s="22"/>
      <c r="B522" s="22"/>
      <c r="C522" s="22"/>
      <c r="D522" s="22"/>
      <c r="E522" s="22"/>
      <c r="F522" s="22"/>
      <c r="G522" s="27"/>
      <c r="H522" s="22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>
      <c r="A523" s="22"/>
      <c r="B523" s="22"/>
      <c r="C523" s="22"/>
      <c r="D523" s="22"/>
      <c r="E523" s="22"/>
      <c r="F523" s="22"/>
      <c r="G523" s="27"/>
      <c r="H523" s="22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>
      <c r="A524" s="22"/>
      <c r="B524" s="22"/>
      <c r="C524" s="22"/>
      <c r="D524" s="22"/>
      <c r="E524" s="22"/>
      <c r="F524" s="22"/>
      <c r="G524" s="27"/>
      <c r="H524" s="22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>
      <c r="A525" s="22"/>
      <c r="B525" s="22"/>
      <c r="C525" s="22"/>
      <c r="D525" s="22"/>
      <c r="E525" s="22"/>
      <c r="F525" s="22"/>
      <c r="G525" s="27"/>
      <c r="H525" s="22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>
      <c r="A526" s="22"/>
      <c r="B526" s="22"/>
      <c r="C526" s="22"/>
      <c r="D526" s="22"/>
      <c r="E526" s="22"/>
      <c r="F526" s="22"/>
      <c r="G526" s="27"/>
      <c r="H526" s="22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>
      <c r="A527" s="22"/>
      <c r="B527" s="22"/>
      <c r="C527" s="22"/>
      <c r="D527" s="22"/>
      <c r="E527" s="22"/>
      <c r="F527" s="22"/>
      <c r="G527" s="27"/>
      <c r="H527" s="22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>
      <c r="A528" s="22"/>
      <c r="B528" s="22"/>
      <c r="C528" s="22"/>
      <c r="D528" s="22"/>
      <c r="E528" s="22"/>
      <c r="F528" s="22"/>
      <c r="G528" s="27"/>
      <c r="H528" s="22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>
      <c r="A529" s="22"/>
      <c r="B529" s="22"/>
      <c r="C529" s="22"/>
      <c r="D529" s="22"/>
      <c r="E529" s="22"/>
      <c r="F529" s="22"/>
      <c r="G529" s="27"/>
      <c r="H529" s="22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>
      <c r="A530" s="22"/>
      <c r="B530" s="22"/>
      <c r="C530" s="22"/>
      <c r="D530" s="22"/>
      <c r="E530" s="22"/>
      <c r="F530" s="22"/>
      <c r="G530" s="27"/>
      <c r="H530" s="22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>
      <c r="A531" s="22"/>
      <c r="B531" s="22"/>
      <c r="C531" s="22"/>
      <c r="D531" s="22"/>
      <c r="E531" s="22"/>
      <c r="F531" s="22"/>
      <c r="G531" s="27"/>
      <c r="H531" s="22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>
      <c r="A532" s="22"/>
      <c r="B532" s="22"/>
      <c r="C532" s="22"/>
      <c r="D532" s="22"/>
      <c r="E532" s="22"/>
      <c r="F532" s="22"/>
      <c r="G532" s="27"/>
      <c r="H532" s="22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>
      <c r="A533" s="22"/>
      <c r="B533" s="22"/>
      <c r="C533" s="22"/>
      <c r="D533" s="22"/>
      <c r="E533" s="22"/>
      <c r="F533" s="22"/>
      <c r="G533" s="27"/>
      <c r="H533" s="22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>
      <c r="A534" s="22"/>
      <c r="B534" s="22"/>
      <c r="C534" s="22"/>
      <c r="D534" s="22"/>
      <c r="E534" s="22"/>
      <c r="F534" s="22"/>
      <c r="G534" s="27"/>
      <c r="H534" s="22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>
      <c r="A535" s="22"/>
      <c r="B535" s="22"/>
      <c r="C535" s="22"/>
      <c r="D535" s="22"/>
      <c r="E535" s="22"/>
      <c r="F535" s="22"/>
      <c r="G535" s="27"/>
      <c r="H535" s="22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>
      <c r="A536" s="22"/>
      <c r="B536" s="22"/>
      <c r="C536" s="22"/>
      <c r="D536" s="22"/>
      <c r="E536" s="22"/>
      <c r="F536" s="22"/>
      <c r="G536" s="27"/>
      <c r="H536" s="22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>
      <c r="A537" s="22"/>
      <c r="B537" s="22"/>
      <c r="C537" s="22"/>
      <c r="D537" s="22"/>
      <c r="E537" s="22"/>
      <c r="F537" s="22"/>
      <c r="G537" s="27"/>
      <c r="H537" s="22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>
      <c r="A538" s="22"/>
      <c r="B538" s="22"/>
      <c r="C538" s="22"/>
      <c r="D538" s="22"/>
      <c r="E538" s="22"/>
      <c r="F538" s="22"/>
      <c r="G538" s="27"/>
      <c r="H538" s="22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>
      <c r="A539" s="22"/>
      <c r="B539" s="22"/>
      <c r="C539" s="22"/>
      <c r="D539" s="22"/>
      <c r="E539" s="22"/>
      <c r="F539" s="22"/>
      <c r="G539" s="27"/>
      <c r="H539" s="22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>
      <c r="A540" s="22"/>
      <c r="B540" s="22"/>
      <c r="C540" s="22"/>
      <c r="D540" s="22"/>
      <c r="E540" s="22"/>
      <c r="F540" s="22"/>
      <c r="G540" s="27"/>
      <c r="H540" s="22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>
      <c r="A541" s="22"/>
      <c r="B541" s="22"/>
      <c r="C541" s="22"/>
      <c r="D541" s="22"/>
      <c r="E541" s="22"/>
      <c r="F541" s="22"/>
      <c r="G541" s="27"/>
      <c r="H541" s="22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>
      <c r="A542" s="22"/>
      <c r="B542" s="22"/>
      <c r="C542" s="22"/>
      <c r="D542" s="22"/>
      <c r="E542" s="22"/>
      <c r="F542" s="22"/>
      <c r="G542" s="27"/>
      <c r="H542" s="22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>
      <c r="A543" s="22"/>
      <c r="B543" s="22"/>
      <c r="C543" s="22"/>
      <c r="D543" s="22"/>
      <c r="E543" s="22"/>
      <c r="F543" s="22"/>
      <c r="G543" s="27"/>
      <c r="H543" s="22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>
      <c r="A544" s="22"/>
      <c r="B544" s="22"/>
      <c r="C544" s="22"/>
      <c r="D544" s="22"/>
      <c r="E544" s="22"/>
      <c r="F544" s="22"/>
      <c r="G544" s="27"/>
      <c r="H544" s="22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>
      <c r="A545" s="22"/>
      <c r="B545" s="22"/>
      <c r="C545" s="22"/>
      <c r="D545" s="22"/>
      <c r="E545" s="22"/>
      <c r="F545" s="22"/>
      <c r="G545" s="27"/>
      <c r="H545" s="22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>
      <c r="A546" s="22"/>
      <c r="B546" s="22"/>
      <c r="C546" s="22"/>
      <c r="D546" s="22"/>
      <c r="E546" s="22"/>
      <c r="F546" s="22"/>
      <c r="G546" s="27"/>
      <c r="H546" s="22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>
      <c r="A547" s="22"/>
      <c r="B547" s="22"/>
      <c r="C547" s="22"/>
      <c r="D547" s="22"/>
      <c r="E547" s="22"/>
      <c r="F547" s="22"/>
      <c r="G547" s="27"/>
      <c r="H547" s="22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>
      <c r="A548" s="22"/>
      <c r="B548" s="22"/>
      <c r="C548" s="22"/>
      <c r="D548" s="22"/>
      <c r="E548" s="22"/>
      <c r="F548" s="22"/>
      <c r="G548" s="27"/>
      <c r="H548" s="22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>
      <c r="A549" s="22"/>
      <c r="B549" s="22"/>
      <c r="C549" s="22"/>
      <c r="D549" s="22"/>
      <c r="E549" s="22"/>
      <c r="F549" s="22"/>
      <c r="G549" s="27"/>
      <c r="H549" s="22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>
      <c r="A550" s="22"/>
      <c r="B550" s="22"/>
      <c r="C550" s="22"/>
      <c r="D550" s="22"/>
      <c r="E550" s="22"/>
      <c r="F550" s="22"/>
      <c r="G550" s="27"/>
      <c r="H550" s="22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>
      <c r="A551" s="22"/>
      <c r="B551" s="22"/>
      <c r="C551" s="22"/>
      <c r="D551" s="22"/>
      <c r="E551" s="22"/>
      <c r="F551" s="22"/>
      <c r="G551" s="27"/>
      <c r="H551" s="22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>
      <c r="A552" s="22"/>
      <c r="B552" s="22"/>
      <c r="C552" s="22"/>
      <c r="D552" s="22"/>
      <c r="E552" s="22"/>
      <c r="F552" s="22"/>
      <c r="G552" s="27"/>
      <c r="H552" s="22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>
      <c r="A553" s="22"/>
      <c r="B553" s="22"/>
      <c r="C553" s="22"/>
      <c r="D553" s="22"/>
      <c r="E553" s="22"/>
      <c r="F553" s="22"/>
      <c r="G553" s="27"/>
      <c r="H553" s="22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>
      <c r="A554" s="22"/>
      <c r="B554" s="22"/>
      <c r="C554" s="22"/>
      <c r="D554" s="22"/>
      <c r="E554" s="22"/>
      <c r="F554" s="22"/>
      <c r="G554" s="27"/>
      <c r="H554" s="22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>
      <c r="A555" s="22"/>
      <c r="B555" s="22"/>
      <c r="C555" s="22"/>
      <c r="D555" s="22"/>
      <c r="E555" s="22"/>
      <c r="F555" s="22"/>
      <c r="G555" s="27"/>
      <c r="H555" s="22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>
      <c r="A556" s="22"/>
      <c r="B556" s="22"/>
      <c r="C556" s="22"/>
      <c r="D556" s="22"/>
      <c r="E556" s="22"/>
      <c r="F556" s="22"/>
      <c r="G556" s="27"/>
      <c r="H556" s="22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>
      <c r="A557" s="22"/>
      <c r="B557" s="22"/>
      <c r="C557" s="22"/>
      <c r="D557" s="22"/>
      <c r="E557" s="22"/>
      <c r="F557" s="22"/>
      <c r="G557" s="27"/>
      <c r="H557" s="22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>
      <c r="A558" s="22"/>
      <c r="B558" s="22"/>
      <c r="C558" s="22"/>
      <c r="D558" s="22"/>
      <c r="E558" s="22"/>
      <c r="F558" s="22"/>
      <c r="G558" s="27"/>
      <c r="H558" s="22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>
      <c r="A559" s="22"/>
      <c r="B559" s="22"/>
      <c r="C559" s="22"/>
      <c r="D559" s="22"/>
      <c r="E559" s="22"/>
      <c r="F559" s="22"/>
      <c r="G559" s="27"/>
      <c r="H559" s="22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>
      <c r="A560" s="22"/>
      <c r="B560" s="22"/>
      <c r="C560" s="22"/>
      <c r="D560" s="22"/>
      <c r="E560" s="22"/>
      <c r="F560" s="22"/>
      <c r="G560" s="27"/>
      <c r="H560" s="22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>
      <c r="A561" s="22"/>
      <c r="B561" s="22"/>
      <c r="C561" s="22"/>
      <c r="D561" s="22"/>
      <c r="E561" s="22"/>
      <c r="F561" s="22"/>
      <c r="G561" s="27"/>
      <c r="H561" s="22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>
      <c r="A562" s="22"/>
      <c r="B562" s="22"/>
      <c r="C562" s="22"/>
      <c r="D562" s="22"/>
      <c r="E562" s="22"/>
      <c r="F562" s="22"/>
      <c r="G562" s="27"/>
      <c r="H562" s="22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>
      <c r="A563" s="22"/>
      <c r="B563" s="22"/>
      <c r="C563" s="22"/>
      <c r="D563" s="22"/>
      <c r="E563" s="22"/>
      <c r="F563" s="22"/>
      <c r="G563" s="27"/>
      <c r="H563" s="22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>
      <c r="A564" s="22"/>
      <c r="B564" s="22"/>
      <c r="C564" s="22"/>
      <c r="D564" s="22"/>
      <c r="E564" s="22"/>
      <c r="F564" s="22"/>
      <c r="G564" s="27"/>
      <c r="H564" s="22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>
      <c r="A565" s="22"/>
      <c r="B565" s="22"/>
      <c r="C565" s="22"/>
      <c r="D565" s="22"/>
      <c r="E565" s="22"/>
      <c r="F565" s="22"/>
      <c r="G565" s="27"/>
      <c r="H565" s="22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>
      <c r="A566" s="22"/>
      <c r="B566" s="22"/>
      <c r="C566" s="22"/>
      <c r="D566" s="22"/>
      <c r="E566" s="22"/>
      <c r="F566" s="22"/>
      <c r="G566" s="27"/>
      <c r="H566" s="22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>
      <c r="A567" s="22"/>
      <c r="B567" s="22"/>
      <c r="C567" s="22"/>
      <c r="D567" s="22"/>
      <c r="E567" s="22"/>
      <c r="F567" s="22"/>
      <c r="G567" s="27"/>
      <c r="H567" s="22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>
      <c r="A568" s="22"/>
      <c r="B568" s="22"/>
      <c r="C568" s="22"/>
      <c r="D568" s="22"/>
      <c r="E568" s="22"/>
      <c r="F568" s="22"/>
      <c r="G568" s="27"/>
      <c r="H568" s="22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>
      <c r="A569" s="22"/>
      <c r="B569" s="22"/>
      <c r="C569" s="22"/>
      <c r="D569" s="22"/>
      <c r="E569" s="22"/>
      <c r="F569" s="22"/>
      <c r="G569" s="27"/>
      <c r="H569" s="22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>
      <c r="A570" s="22"/>
      <c r="B570" s="22"/>
      <c r="C570" s="22"/>
      <c r="D570" s="22"/>
      <c r="E570" s="22"/>
      <c r="F570" s="22"/>
      <c r="G570" s="27"/>
      <c r="H570" s="22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>
      <c r="A571" s="22"/>
      <c r="B571" s="22"/>
      <c r="C571" s="22"/>
      <c r="D571" s="22"/>
      <c r="E571" s="22"/>
      <c r="F571" s="22"/>
      <c r="G571" s="27"/>
      <c r="H571" s="22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>
      <c r="A572" s="22"/>
      <c r="B572" s="22"/>
      <c r="C572" s="22"/>
      <c r="D572" s="22"/>
      <c r="E572" s="22"/>
      <c r="F572" s="22"/>
      <c r="G572" s="27"/>
      <c r="H572" s="22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>
      <c r="A573" s="22"/>
      <c r="B573" s="22"/>
      <c r="C573" s="22"/>
      <c r="D573" s="22"/>
      <c r="E573" s="22"/>
      <c r="F573" s="22"/>
      <c r="G573" s="27"/>
      <c r="H573" s="22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>
      <c r="A574" s="22"/>
      <c r="B574" s="22"/>
      <c r="C574" s="22"/>
      <c r="D574" s="22"/>
      <c r="E574" s="22"/>
      <c r="F574" s="22"/>
      <c r="G574" s="27"/>
      <c r="H574" s="22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>
      <c r="A575" s="22"/>
      <c r="B575" s="22"/>
      <c r="C575" s="22"/>
      <c r="D575" s="22"/>
      <c r="E575" s="22"/>
      <c r="F575" s="22"/>
      <c r="G575" s="27"/>
      <c r="H575" s="22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>
      <c r="A576" s="22"/>
      <c r="B576" s="22"/>
      <c r="C576" s="22"/>
      <c r="D576" s="22"/>
      <c r="E576" s="22"/>
      <c r="F576" s="22"/>
      <c r="G576" s="27"/>
      <c r="H576" s="22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>
      <c r="A577" s="22"/>
      <c r="B577" s="22"/>
      <c r="C577" s="22"/>
      <c r="D577" s="22"/>
      <c r="E577" s="22"/>
      <c r="F577" s="22"/>
      <c r="G577" s="27"/>
      <c r="H577" s="22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>
      <c r="A578" s="22"/>
      <c r="B578" s="22"/>
      <c r="C578" s="22"/>
      <c r="D578" s="22"/>
      <c r="E578" s="22"/>
      <c r="F578" s="22"/>
      <c r="G578" s="27"/>
      <c r="H578" s="22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>
      <c r="A579" s="22"/>
      <c r="B579" s="22"/>
      <c r="C579" s="22"/>
      <c r="D579" s="22"/>
      <c r="E579" s="22"/>
      <c r="F579" s="22"/>
      <c r="G579" s="27"/>
      <c r="H579" s="22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>
      <c r="A580" s="22"/>
      <c r="B580" s="22"/>
      <c r="C580" s="22"/>
      <c r="D580" s="22"/>
      <c r="E580" s="22"/>
      <c r="F580" s="22"/>
      <c r="G580" s="27"/>
      <c r="H580" s="22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>
      <c r="A581" s="22"/>
      <c r="B581" s="22"/>
      <c r="C581" s="22"/>
      <c r="D581" s="22"/>
      <c r="E581" s="22"/>
      <c r="F581" s="22"/>
      <c r="G581" s="27"/>
      <c r="H581" s="22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>
      <c r="A582" s="22"/>
      <c r="B582" s="22"/>
      <c r="C582" s="22"/>
      <c r="D582" s="22"/>
      <c r="E582" s="22"/>
      <c r="F582" s="22"/>
      <c r="G582" s="27"/>
      <c r="H582" s="22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>
      <c r="A583" s="22"/>
      <c r="B583" s="22"/>
      <c r="C583" s="22"/>
      <c r="D583" s="22"/>
      <c r="E583" s="22"/>
      <c r="F583" s="22"/>
      <c r="G583" s="27"/>
      <c r="H583" s="22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>
      <c r="A584" s="22"/>
      <c r="B584" s="22"/>
      <c r="C584" s="22"/>
      <c r="D584" s="22"/>
      <c r="E584" s="22"/>
      <c r="F584" s="22"/>
      <c r="G584" s="27"/>
      <c r="H584" s="22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>
      <c r="A585" s="22"/>
      <c r="B585" s="22"/>
      <c r="C585" s="22"/>
      <c r="D585" s="22"/>
      <c r="E585" s="22"/>
      <c r="F585" s="22"/>
      <c r="G585" s="27"/>
      <c r="H585" s="22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>
      <c r="A586" s="22"/>
      <c r="B586" s="22"/>
      <c r="C586" s="22"/>
      <c r="D586" s="22"/>
      <c r="E586" s="22"/>
      <c r="F586" s="22"/>
      <c r="G586" s="27"/>
      <c r="H586" s="22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>
      <c r="A587" s="22"/>
      <c r="B587" s="22"/>
      <c r="C587" s="22"/>
      <c r="D587" s="22"/>
      <c r="E587" s="22"/>
      <c r="F587" s="22"/>
      <c r="G587" s="27"/>
      <c r="H587" s="22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>
      <c r="A588" s="22"/>
      <c r="B588" s="22"/>
      <c r="C588" s="22"/>
      <c r="D588" s="22"/>
      <c r="E588" s="22"/>
      <c r="F588" s="22"/>
      <c r="G588" s="27"/>
      <c r="H588" s="22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>
      <c r="A589" s="22"/>
      <c r="B589" s="22"/>
      <c r="C589" s="22"/>
      <c r="D589" s="22"/>
      <c r="E589" s="22"/>
      <c r="F589" s="22"/>
      <c r="G589" s="27"/>
      <c r="H589" s="22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>
      <c r="A590" s="22"/>
      <c r="B590" s="22"/>
      <c r="C590" s="22"/>
      <c r="D590" s="22"/>
      <c r="E590" s="22"/>
      <c r="F590" s="22"/>
      <c r="G590" s="27"/>
      <c r="H590" s="22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>
      <c r="A591" s="22"/>
      <c r="B591" s="22"/>
      <c r="C591" s="22"/>
      <c r="D591" s="22"/>
      <c r="E591" s="22"/>
      <c r="F591" s="22"/>
      <c r="G591" s="27"/>
      <c r="H591" s="22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>
      <c r="A592" s="22"/>
      <c r="B592" s="22"/>
      <c r="C592" s="22"/>
      <c r="D592" s="22"/>
      <c r="E592" s="22"/>
      <c r="F592" s="22"/>
      <c r="G592" s="27"/>
      <c r="H592" s="22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>
      <c r="A593" s="22"/>
      <c r="B593" s="22"/>
      <c r="C593" s="22"/>
      <c r="D593" s="22"/>
      <c r="E593" s="22"/>
      <c r="F593" s="22"/>
      <c r="G593" s="27"/>
      <c r="H593" s="22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>
      <c r="A594" s="22"/>
      <c r="B594" s="22"/>
      <c r="C594" s="22"/>
      <c r="D594" s="22"/>
      <c r="E594" s="22"/>
      <c r="F594" s="22"/>
      <c r="G594" s="27"/>
      <c r="H594" s="22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>
      <c r="A595" s="22"/>
      <c r="B595" s="22"/>
      <c r="C595" s="22"/>
      <c r="D595" s="22"/>
      <c r="E595" s="22"/>
      <c r="F595" s="22"/>
      <c r="G595" s="27"/>
      <c r="H595" s="22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>
      <c r="A596" s="22"/>
      <c r="B596" s="22"/>
      <c r="C596" s="22"/>
      <c r="D596" s="22"/>
      <c r="E596" s="22"/>
      <c r="F596" s="22"/>
      <c r="G596" s="27"/>
      <c r="H596" s="22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>
      <c r="A597" s="22"/>
      <c r="B597" s="22"/>
      <c r="C597" s="22"/>
      <c r="D597" s="22"/>
      <c r="E597" s="22"/>
      <c r="F597" s="22"/>
      <c r="G597" s="27"/>
      <c r="H597" s="22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>
      <c r="A598" s="22"/>
      <c r="B598" s="22"/>
      <c r="C598" s="22"/>
      <c r="D598" s="22"/>
      <c r="E598" s="22"/>
      <c r="F598" s="22"/>
      <c r="G598" s="27"/>
      <c r="H598" s="22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>
      <c r="A599" s="22"/>
      <c r="B599" s="22"/>
      <c r="C599" s="22"/>
      <c r="D599" s="22"/>
      <c r="E599" s="22"/>
      <c r="F599" s="22"/>
      <c r="G599" s="27"/>
      <c r="H599" s="22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>
      <c r="A600" s="22"/>
      <c r="B600" s="22"/>
      <c r="C600" s="22"/>
      <c r="D600" s="22"/>
      <c r="E600" s="22"/>
      <c r="F600" s="22"/>
      <c r="G600" s="27"/>
      <c r="H600" s="22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>
      <c r="A601" s="22"/>
      <c r="B601" s="22"/>
      <c r="C601" s="22"/>
      <c r="D601" s="22"/>
      <c r="E601" s="22"/>
      <c r="F601" s="22"/>
      <c r="G601" s="27"/>
      <c r="H601" s="22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>
      <c r="A602" s="22"/>
      <c r="B602" s="22"/>
      <c r="C602" s="22"/>
      <c r="D602" s="22"/>
      <c r="E602" s="22"/>
      <c r="F602" s="22"/>
      <c r="G602" s="27"/>
      <c r="H602" s="22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>
      <c r="A603" s="22"/>
      <c r="B603" s="22"/>
      <c r="C603" s="22"/>
      <c r="D603" s="22"/>
      <c r="E603" s="22"/>
      <c r="F603" s="22"/>
      <c r="G603" s="27"/>
      <c r="H603" s="22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>
      <c r="A604" s="22"/>
      <c r="B604" s="22"/>
      <c r="C604" s="22"/>
      <c r="D604" s="22"/>
      <c r="E604" s="22"/>
      <c r="F604" s="22"/>
      <c r="G604" s="27"/>
      <c r="H604" s="22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>
      <c r="A605" s="22"/>
      <c r="B605" s="22"/>
      <c r="C605" s="22"/>
      <c r="D605" s="22"/>
      <c r="E605" s="22"/>
      <c r="F605" s="22"/>
      <c r="G605" s="27"/>
      <c r="H605" s="22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>
      <c r="A606" s="22"/>
      <c r="B606" s="22"/>
      <c r="C606" s="22"/>
      <c r="D606" s="22"/>
      <c r="E606" s="22"/>
      <c r="F606" s="22"/>
      <c r="G606" s="27"/>
      <c r="H606" s="22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>
      <c r="A607" s="22"/>
      <c r="B607" s="22"/>
      <c r="C607" s="22"/>
      <c r="D607" s="22"/>
      <c r="E607" s="22"/>
      <c r="F607" s="22"/>
      <c r="G607" s="27"/>
      <c r="H607" s="22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>
      <c r="A608" s="22"/>
      <c r="B608" s="22"/>
      <c r="C608" s="22"/>
      <c r="D608" s="22"/>
      <c r="E608" s="22"/>
      <c r="F608" s="22"/>
      <c r="G608" s="27"/>
      <c r="H608" s="22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>
      <c r="A609" s="22"/>
      <c r="B609" s="22"/>
      <c r="C609" s="22"/>
      <c r="D609" s="22"/>
      <c r="E609" s="22"/>
      <c r="F609" s="22"/>
      <c r="G609" s="27"/>
      <c r="H609" s="22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>
      <c r="A610" s="22"/>
      <c r="B610" s="22"/>
      <c r="C610" s="22"/>
      <c r="D610" s="22"/>
      <c r="E610" s="22"/>
      <c r="F610" s="22"/>
      <c r="G610" s="27"/>
      <c r="H610" s="22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>
      <c r="A611" s="22"/>
      <c r="B611" s="22"/>
      <c r="C611" s="22"/>
      <c r="D611" s="22"/>
      <c r="E611" s="22"/>
      <c r="F611" s="22"/>
      <c r="G611" s="27"/>
      <c r="H611" s="22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>
      <c r="A612" s="22"/>
      <c r="B612" s="22"/>
      <c r="C612" s="22"/>
      <c r="D612" s="22"/>
      <c r="E612" s="22"/>
      <c r="F612" s="22"/>
      <c r="G612" s="27"/>
      <c r="H612" s="22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>
      <c r="A613" s="22"/>
      <c r="B613" s="22"/>
      <c r="C613" s="22"/>
      <c r="D613" s="22"/>
      <c r="E613" s="22"/>
      <c r="F613" s="22"/>
      <c r="G613" s="27"/>
      <c r="H613" s="22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>
      <c r="A614" s="22"/>
      <c r="B614" s="22"/>
      <c r="C614" s="22"/>
      <c r="D614" s="22"/>
      <c r="E614" s="22"/>
      <c r="F614" s="22"/>
      <c r="G614" s="27"/>
      <c r="H614" s="22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>
      <c r="A615" s="22"/>
      <c r="B615" s="22"/>
      <c r="C615" s="22"/>
      <c r="D615" s="22"/>
      <c r="E615" s="22"/>
      <c r="F615" s="22"/>
      <c r="G615" s="27"/>
      <c r="H615" s="22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>
      <c r="A616" s="22"/>
      <c r="B616" s="22"/>
      <c r="C616" s="22"/>
      <c r="D616" s="22"/>
      <c r="E616" s="22"/>
      <c r="F616" s="22"/>
      <c r="G616" s="27"/>
      <c r="H616" s="22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>
      <c r="A617" s="22"/>
      <c r="B617" s="22"/>
      <c r="C617" s="22"/>
      <c r="D617" s="22"/>
      <c r="E617" s="22"/>
      <c r="F617" s="22"/>
      <c r="G617" s="27"/>
      <c r="H617" s="22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>
      <c r="A618" s="22"/>
      <c r="B618" s="22"/>
      <c r="C618" s="22"/>
      <c r="D618" s="22"/>
      <c r="E618" s="22"/>
      <c r="F618" s="22"/>
      <c r="G618" s="27"/>
      <c r="H618" s="22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>
      <c r="A619" s="22"/>
      <c r="B619" s="22"/>
      <c r="C619" s="22"/>
      <c r="D619" s="22"/>
      <c r="E619" s="22"/>
      <c r="F619" s="22"/>
      <c r="G619" s="27"/>
      <c r="H619" s="22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>
      <c r="A620" s="22"/>
      <c r="B620" s="22"/>
      <c r="C620" s="22"/>
      <c r="D620" s="22"/>
      <c r="E620" s="22"/>
      <c r="F620" s="22"/>
      <c r="G620" s="27"/>
      <c r="H620" s="22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>
      <c r="A621" s="22"/>
      <c r="B621" s="22"/>
      <c r="C621" s="22"/>
      <c r="D621" s="22"/>
      <c r="E621" s="22"/>
      <c r="F621" s="22"/>
      <c r="G621" s="27"/>
      <c r="H621" s="22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>
      <c r="A622" s="22"/>
      <c r="B622" s="22"/>
      <c r="C622" s="22"/>
      <c r="D622" s="22"/>
      <c r="E622" s="22"/>
      <c r="F622" s="22"/>
      <c r="G622" s="27"/>
      <c r="H622" s="22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>
      <c r="A623" s="22"/>
      <c r="B623" s="22"/>
      <c r="C623" s="22"/>
      <c r="D623" s="22"/>
      <c r="E623" s="22"/>
      <c r="F623" s="22"/>
      <c r="G623" s="27"/>
      <c r="H623" s="22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>
      <c r="A624" s="22"/>
      <c r="B624" s="22"/>
      <c r="C624" s="22"/>
      <c r="D624" s="22"/>
      <c r="E624" s="22"/>
      <c r="F624" s="22"/>
      <c r="G624" s="27"/>
      <c r="H624" s="22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>
      <c r="A625" s="22"/>
      <c r="B625" s="22"/>
      <c r="C625" s="22"/>
      <c r="D625" s="22"/>
      <c r="E625" s="22"/>
      <c r="F625" s="22"/>
      <c r="G625" s="27"/>
      <c r="H625" s="22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>
      <c r="A626" s="22"/>
      <c r="B626" s="22"/>
      <c r="C626" s="22"/>
      <c r="D626" s="22"/>
      <c r="E626" s="22"/>
      <c r="F626" s="22"/>
      <c r="G626" s="27"/>
      <c r="H626" s="22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>
      <c r="A627" s="22"/>
      <c r="B627" s="22"/>
      <c r="C627" s="22"/>
      <c r="D627" s="22"/>
      <c r="E627" s="22"/>
      <c r="F627" s="22"/>
      <c r="G627" s="27"/>
      <c r="H627" s="22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>
      <c r="A628" s="22"/>
      <c r="B628" s="22"/>
      <c r="C628" s="22"/>
      <c r="D628" s="22"/>
      <c r="E628" s="22"/>
      <c r="F628" s="22"/>
      <c r="G628" s="27"/>
      <c r="H628" s="22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>
      <c r="A629" s="22"/>
      <c r="B629" s="22"/>
      <c r="C629" s="22"/>
      <c r="D629" s="22"/>
      <c r="E629" s="22"/>
      <c r="F629" s="22"/>
      <c r="G629" s="27"/>
      <c r="H629" s="22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>
      <c r="A630" s="22"/>
      <c r="B630" s="22"/>
      <c r="C630" s="22"/>
      <c r="D630" s="22"/>
      <c r="E630" s="22"/>
      <c r="F630" s="22"/>
      <c r="G630" s="27"/>
      <c r="H630" s="22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>
      <c r="A631" s="22"/>
      <c r="B631" s="22"/>
      <c r="C631" s="22"/>
      <c r="D631" s="22"/>
      <c r="E631" s="22"/>
      <c r="F631" s="22"/>
      <c r="G631" s="27"/>
      <c r="H631" s="22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>
      <c r="A632" s="22"/>
      <c r="B632" s="22"/>
      <c r="C632" s="22"/>
      <c r="D632" s="22"/>
      <c r="E632" s="22"/>
      <c r="F632" s="22"/>
      <c r="G632" s="27"/>
      <c r="H632" s="22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>
      <c r="A633" s="22"/>
      <c r="B633" s="22"/>
      <c r="C633" s="22"/>
      <c r="D633" s="22"/>
      <c r="E633" s="22"/>
      <c r="F633" s="22"/>
      <c r="G633" s="27"/>
      <c r="H633" s="22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>
      <c r="A634" s="22"/>
      <c r="B634" s="22"/>
      <c r="C634" s="22"/>
      <c r="D634" s="22"/>
      <c r="E634" s="22"/>
      <c r="F634" s="22"/>
      <c r="G634" s="27"/>
      <c r="H634" s="22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>
      <c r="A635" s="22"/>
      <c r="B635" s="22"/>
      <c r="C635" s="22"/>
      <c r="D635" s="22"/>
      <c r="E635" s="22"/>
      <c r="F635" s="22"/>
      <c r="G635" s="27"/>
      <c r="H635" s="22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>
      <c r="A636" s="22"/>
      <c r="B636" s="22"/>
      <c r="C636" s="22"/>
      <c r="D636" s="22"/>
      <c r="E636" s="22"/>
      <c r="F636" s="22"/>
      <c r="G636" s="27"/>
      <c r="H636" s="22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>
      <c r="A637" s="22"/>
      <c r="B637" s="22"/>
      <c r="C637" s="22"/>
      <c r="D637" s="22"/>
      <c r="E637" s="22"/>
      <c r="F637" s="22"/>
      <c r="G637" s="27"/>
      <c r="H637" s="22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>
      <c r="A638" s="22"/>
      <c r="B638" s="22"/>
      <c r="C638" s="22"/>
      <c r="D638" s="22"/>
      <c r="E638" s="22"/>
      <c r="F638" s="22"/>
      <c r="G638" s="27"/>
      <c r="H638" s="22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>
      <c r="A639" s="22"/>
      <c r="B639" s="22"/>
      <c r="C639" s="22"/>
      <c r="D639" s="22"/>
      <c r="E639" s="22"/>
      <c r="F639" s="22"/>
      <c r="G639" s="27"/>
      <c r="H639" s="22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>
      <c r="A640" s="22"/>
      <c r="B640" s="22"/>
      <c r="C640" s="22"/>
      <c r="D640" s="22"/>
      <c r="E640" s="22"/>
      <c r="F640" s="22"/>
      <c r="G640" s="27"/>
      <c r="H640" s="22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>
      <c r="A641" s="22"/>
      <c r="B641" s="22"/>
      <c r="C641" s="22"/>
      <c r="D641" s="22"/>
      <c r="E641" s="22"/>
      <c r="F641" s="22"/>
      <c r="G641" s="27"/>
      <c r="H641" s="22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>
      <c r="A642" s="22"/>
      <c r="B642" s="22"/>
      <c r="C642" s="22"/>
      <c r="D642" s="22"/>
      <c r="E642" s="22"/>
      <c r="F642" s="22"/>
      <c r="G642" s="27"/>
      <c r="H642" s="22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>
      <c r="A643" s="22"/>
      <c r="B643" s="22"/>
      <c r="C643" s="22"/>
      <c r="D643" s="22"/>
      <c r="E643" s="22"/>
      <c r="F643" s="22"/>
      <c r="G643" s="27"/>
      <c r="H643" s="22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>
      <c r="A644" s="22"/>
      <c r="B644" s="22"/>
      <c r="C644" s="22"/>
      <c r="D644" s="22"/>
      <c r="E644" s="22"/>
      <c r="F644" s="22"/>
      <c r="G644" s="27"/>
      <c r="H644" s="22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>
      <c r="A645" s="22"/>
      <c r="B645" s="22"/>
      <c r="C645" s="22"/>
      <c r="D645" s="22"/>
      <c r="E645" s="22"/>
      <c r="F645" s="22"/>
      <c r="G645" s="27"/>
      <c r="H645" s="22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>
      <c r="A646" s="22"/>
      <c r="B646" s="22"/>
      <c r="C646" s="22"/>
      <c r="D646" s="22"/>
      <c r="E646" s="22"/>
      <c r="F646" s="22"/>
      <c r="G646" s="27"/>
      <c r="H646" s="22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>
      <c r="A647" s="22"/>
      <c r="B647" s="22"/>
      <c r="C647" s="22"/>
      <c r="D647" s="22"/>
      <c r="E647" s="22"/>
      <c r="F647" s="22"/>
      <c r="G647" s="27"/>
      <c r="H647" s="22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>
      <c r="A648" s="22"/>
      <c r="B648" s="22"/>
      <c r="C648" s="22"/>
      <c r="D648" s="22"/>
      <c r="E648" s="22"/>
      <c r="F648" s="22"/>
      <c r="G648" s="27"/>
      <c r="H648" s="22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>
      <c r="A649" s="22"/>
      <c r="B649" s="22"/>
      <c r="C649" s="22"/>
      <c r="D649" s="22"/>
      <c r="E649" s="22"/>
      <c r="F649" s="22"/>
      <c r="G649" s="27"/>
      <c r="H649" s="22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>
      <c r="A650" s="22"/>
      <c r="B650" s="22"/>
      <c r="C650" s="22"/>
      <c r="D650" s="22"/>
      <c r="E650" s="22"/>
      <c r="F650" s="22"/>
      <c r="G650" s="27"/>
      <c r="H650" s="22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>
      <c r="A651" s="22"/>
      <c r="B651" s="22"/>
      <c r="C651" s="22"/>
      <c r="D651" s="22"/>
      <c r="E651" s="22"/>
      <c r="F651" s="22"/>
      <c r="G651" s="27"/>
      <c r="H651" s="22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>
      <c r="A652" s="22"/>
      <c r="B652" s="22"/>
      <c r="C652" s="22"/>
      <c r="D652" s="22"/>
      <c r="E652" s="22"/>
      <c r="F652" s="22"/>
      <c r="G652" s="27"/>
      <c r="H652" s="22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>
      <c r="A653" s="22"/>
      <c r="B653" s="22"/>
      <c r="C653" s="22"/>
      <c r="D653" s="22"/>
      <c r="E653" s="22"/>
      <c r="F653" s="22"/>
      <c r="G653" s="27"/>
      <c r="H653" s="22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>
      <c r="A654" s="22"/>
      <c r="B654" s="22"/>
      <c r="C654" s="22"/>
      <c r="D654" s="22"/>
      <c r="E654" s="22"/>
      <c r="F654" s="22"/>
      <c r="G654" s="27"/>
      <c r="H654" s="22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>
      <c r="A655" s="22"/>
      <c r="B655" s="22"/>
      <c r="C655" s="22"/>
      <c r="D655" s="22"/>
      <c r="E655" s="22"/>
      <c r="F655" s="22"/>
      <c r="G655" s="27"/>
      <c r="H655" s="22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</sheetData>
  <autoFilter ref="A2:J451"/>
  <mergeCells count="1">
    <mergeCell ref="A1:J1"/>
  </mergeCells>
  <phoneticPr fontId="22" type="noConversion"/>
  <pageMargins left="0.23622047244094491" right="0.23622047244094491" top="0.19685039370078741" bottom="0.19685039370078741" header="0.31496062992125984" footer="0.31496062992125984"/>
  <pageSetup paperSize="12" scale="1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63"/>
  <sheetViews>
    <sheetView topLeftCell="A19" workbookViewId="0">
      <selection sqref="A1:G1"/>
    </sheetView>
  </sheetViews>
  <sheetFormatPr defaultColWidth="11.25" defaultRowHeight="15" customHeight="1"/>
  <cols>
    <col min="1" max="1" width="13.375" customWidth="1"/>
    <col min="2" max="2" width="14.5" customWidth="1"/>
    <col min="3" max="3" width="14.375" customWidth="1"/>
    <col min="4" max="109" width="7" customWidth="1"/>
  </cols>
  <sheetData>
    <row r="1" spans="1:109" ht="16.5" customHeight="1">
      <c r="A1" s="163" t="s">
        <v>441</v>
      </c>
      <c r="B1" s="164"/>
      <c r="C1" s="164"/>
      <c r="D1" s="164"/>
      <c r="E1" s="164"/>
      <c r="F1" s="164"/>
      <c r="G1" s="165"/>
      <c r="H1" s="28" t="s">
        <v>442</v>
      </c>
      <c r="I1" s="29"/>
      <c r="J1" s="181" t="s">
        <v>443</v>
      </c>
      <c r="K1" s="161"/>
      <c r="L1" s="161"/>
      <c r="M1" s="161"/>
      <c r="N1" s="182"/>
      <c r="O1" s="193" t="s">
        <v>444</v>
      </c>
      <c r="P1" s="161"/>
      <c r="Q1" s="161"/>
      <c r="R1" s="161"/>
      <c r="S1" s="162"/>
      <c r="T1" s="166" t="s">
        <v>445</v>
      </c>
      <c r="U1" s="164"/>
      <c r="V1" s="164"/>
      <c r="W1" s="164"/>
      <c r="X1" s="167"/>
      <c r="Y1" s="166" t="s">
        <v>446</v>
      </c>
      <c r="Z1" s="164"/>
      <c r="AA1" s="164"/>
      <c r="AB1" s="164"/>
      <c r="AC1" s="167"/>
      <c r="AD1" s="168" t="s">
        <v>447</v>
      </c>
      <c r="AE1" s="164"/>
      <c r="AF1" s="164"/>
      <c r="AG1" s="164"/>
      <c r="AH1" s="167"/>
      <c r="AI1" s="168" t="s">
        <v>448</v>
      </c>
      <c r="AJ1" s="164"/>
      <c r="AK1" s="164"/>
      <c r="AL1" s="164"/>
      <c r="AM1" s="167"/>
      <c r="AN1" s="168" t="s">
        <v>449</v>
      </c>
      <c r="AO1" s="164"/>
      <c r="AP1" s="164"/>
      <c r="AQ1" s="164"/>
      <c r="AR1" s="167"/>
      <c r="AS1" s="168" t="s">
        <v>449</v>
      </c>
      <c r="AT1" s="164"/>
      <c r="AU1" s="164"/>
      <c r="AV1" s="164"/>
      <c r="AW1" s="167"/>
      <c r="AX1" s="168" t="s">
        <v>450</v>
      </c>
      <c r="AY1" s="164"/>
      <c r="AZ1" s="164"/>
      <c r="BA1" s="164"/>
      <c r="BB1" s="167"/>
      <c r="BC1" s="204" t="s">
        <v>451</v>
      </c>
      <c r="BD1" s="164"/>
      <c r="BE1" s="164"/>
      <c r="BF1" s="164"/>
      <c r="BG1" s="167"/>
      <c r="BH1" s="204" t="s">
        <v>452</v>
      </c>
      <c r="BI1" s="164"/>
      <c r="BJ1" s="164"/>
      <c r="BK1" s="164"/>
      <c r="BL1" s="167"/>
      <c r="BM1" s="204" t="s">
        <v>449</v>
      </c>
      <c r="BN1" s="164"/>
      <c r="BO1" s="164"/>
      <c r="BP1" s="164"/>
      <c r="BQ1" s="167"/>
      <c r="BR1" s="168" t="s">
        <v>453</v>
      </c>
      <c r="BS1" s="164"/>
      <c r="BT1" s="164"/>
      <c r="BU1" s="164"/>
      <c r="BV1" s="167"/>
      <c r="BW1" s="168" t="s">
        <v>454</v>
      </c>
      <c r="BX1" s="164"/>
      <c r="BY1" s="164"/>
      <c r="BZ1" s="164"/>
      <c r="CA1" s="167"/>
      <c r="CB1" s="168" t="s">
        <v>455</v>
      </c>
      <c r="CC1" s="164"/>
      <c r="CD1" s="164"/>
      <c r="CE1" s="164"/>
      <c r="CF1" s="167"/>
      <c r="CG1" s="203" t="s">
        <v>456</v>
      </c>
      <c r="CH1" s="164"/>
      <c r="CI1" s="164"/>
      <c r="CJ1" s="164"/>
      <c r="CK1" s="167"/>
      <c r="CL1" s="203" t="s">
        <v>457</v>
      </c>
      <c r="CM1" s="164"/>
      <c r="CN1" s="164"/>
      <c r="CO1" s="164"/>
      <c r="CP1" s="167"/>
      <c r="CQ1" s="204" t="s">
        <v>458</v>
      </c>
      <c r="CR1" s="164"/>
      <c r="CS1" s="164"/>
      <c r="CT1" s="164"/>
      <c r="CU1" s="167"/>
      <c r="CV1" s="204" t="s">
        <v>459</v>
      </c>
      <c r="CW1" s="164"/>
      <c r="CX1" s="164"/>
      <c r="CY1" s="164"/>
      <c r="CZ1" s="167"/>
      <c r="DA1" s="204" t="s">
        <v>460</v>
      </c>
      <c r="DB1" s="164"/>
      <c r="DC1" s="164"/>
      <c r="DD1" s="164"/>
      <c r="DE1" s="167"/>
    </row>
    <row r="2" spans="1:109" ht="16.5" customHeight="1">
      <c r="A2" s="169" t="s">
        <v>461</v>
      </c>
      <c r="B2" s="170"/>
      <c r="C2" s="170"/>
      <c r="D2" s="170"/>
      <c r="E2" s="170"/>
      <c r="F2" s="170"/>
      <c r="G2" s="171"/>
      <c r="H2" s="28" t="s">
        <v>462</v>
      </c>
      <c r="I2" s="29"/>
      <c r="J2" s="183" t="s">
        <v>463</v>
      </c>
      <c r="K2" s="161"/>
      <c r="L2" s="161"/>
      <c r="M2" s="161"/>
      <c r="N2" s="182"/>
      <c r="O2" s="184" t="s">
        <v>464</v>
      </c>
      <c r="P2" s="161"/>
      <c r="Q2" s="161"/>
      <c r="R2" s="161"/>
      <c r="S2" s="180"/>
      <c r="T2" s="179" t="s">
        <v>465</v>
      </c>
      <c r="U2" s="161"/>
      <c r="V2" s="161"/>
      <c r="W2" s="161"/>
      <c r="X2" s="180"/>
      <c r="Y2" s="179" t="s">
        <v>465</v>
      </c>
      <c r="Z2" s="161"/>
      <c r="AA2" s="161"/>
      <c r="AB2" s="161"/>
      <c r="AC2" s="162"/>
      <c r="AD2" s="185" t="s">
        <v>466</v>
      </c>
      <c r="AE2" s="161"/>
      <c r="AF2" s="161"/>
      <c r="AG2" s="161"/>
      <c r="AH2" s="180"/>
      <c r="AI2" s="178" t="s">
        <v>467</v>
      </c>
      <c r="AJ2" s="161"/>
      <c r="AK2" s="161"/>
      <c r="AL2" s="161"/>
      <c r="AM2" s="162"/>
      <c r="AN2" s="185" t="s">
        <v>468</v>
      </c>
      <c r="AO2" s="161"/>
      <c r="AP2" s="161"/>
      <c r="AQ2" s="161"/>
      <c r="AR2" s="180"/>
      <c r="AS2" s="179" t="s">
        <v>469</v>
      </c>
      <c r="AT2" s="161"/>
      <c r="AU2" s="161"/>
      <c r="AV2" s="161"/>
      <c r="AW2" s="162"/>
      <c r="AX2" s="188" t="s">
        <v>470</v>
      </c>
      <c r="AY2" s="161"/>
      <c r="AZ2" s="161"/>
      <c r="BA2" s="161"/>
      <c r="BB2" s="162"/>
      <c r="BC2" s="201" t="s">
        <v>471</v>
      </c>
      <c r="BD2" s="161"/>
      <c r="BE2" s="161"/>
      <c r="BF2" s="161"/>
      <c r="BG2" s="180"/>
      <c r="BH2" s="198" t="s">
        <v>471</v>
      </c>
      <c r="BI2" s="161"/>
      <c r="BJ2" s="161"/>
      <c r="BK2" s="161"/>
      <c r="BL2" s="162"/>
      <c r="BM2" s="201" t="s">
        <v>472</v>
      </c>
      <c r="BN2" s="161"/>
      <c r="BO2" s="161"/>
      <c r="BP2" s="161"/>
      <c r="BQ2" s="180"/>
      <c r="BR2" s="179" t="s">
        <v>473</v>
      </c>
      <c r="BS2" s="161"/>
      <c r="BT2" s="161"/>
      <c r="BU2" s="161"/>
      <c r="BV2" s="180"/>
      <c r="BW2" s="179" t="s">
        <v>474</v>
      </c>
      <c r="BX2" s="161"/>
      <c r="BY2" s="161"/>
      <c r="BZ2" s="161"/>
      <c r="CA2" s="162"/>
      <c r="CB2" s="202" t="s">
        <v>475</v>
      </c>
      <c r="CC2" s="161"/>
      <c r="CD2" s="161"/>
      <c r="CE2" s="161"/>
      <c r="CF2" s="180"/>
      <c r="CG2" s="188" t="s">
        <v>476</v>
      </c>
      <c r="CH2" s="161"/>
      <c r="CI2" s="161"/>
      <c r="CJ2" s="161"/>
      <c r="CK2" s="162"/>
      <c r="CL2" s="188" t="s">
        <v>477</v>
      </c>
      <c r="CM2" s="161"/>
      <c r="CN2" s="161"/>
      <c r="CO2" s="161"/>
      <c r="CP2" s="162"/>
      <c r="CQ2" s="201" t="s">
        <v>478</v>
      </c>
      <c r="CR2" s="161"/>
      <c r="CS2" s="161"/>
      <c r="CT2" s="161"/>
      <c r="CU2" s="162"/>
      <c r="CV2" s="201" t="s">
        <v>478</v>
      </c>
      <c r="CW2" s="161"/>
      <c r="CX2" s="161"/>
      <c r="CY2" s="161"/>
      <c r="CZ2" s="162"/>
      <c r="DA2" s="201" t="s">
        <v>472</v>
      </c>
      <c r="DB2" s="161"/>
      <c r="DC2" s="161"/>
      <c r="DD2" s="161"/>
      <c r="DE2" s="162"/>
    </row>
    <row r="3" spans="1:109" ht="16.5" customHeight="1">
      <c r="A3" s="172"/>
      <c r="B3" s="173"/>
      <c r="C3" s="173"/>
      <c r="D3" s="173"/>
      <c r="E3" s="173"/>
      <c r="F3" s="173"/>
      <c r="G3" s="174"/>
      <c r="H3" s="30" t="s">
        <v>479</v>
      </c>
      <c r="I3" s="31"/>
      <c r="J3" s="194">
        <v>71</v>
      </c>
      <c r="K3" s="161"/>
      <c r="L3" s="161"/>
      <c r="M3" s="161"/>
      <c r="N3" s="180"/>
      <c r="O3" s="179">
        <v>88</v>
      </c>
      <c r="P3" s="161"/>
      <c r="Q3" s="161"/>
      <c r="R3" s="161"/>
      <c r="S3" s="180"/>
      <c r="T3" s="179">
        <v>16</v>
      </c>
      <c r="U3" s="161"/>
      <c r="V3" s="161"/>
      <c r="W3" s="161"/>
      <c r="X3" s="180"/>
      <c r="Y3" s="179">
        <v>14</v>
      </c>
      <c r="Z3" s="161"/>
      <c r="AA3" s="161"/>
      <c r="AB3" s="161"/>
      <c r="AC3" s="180"/>
      <c r="AD3" s="179">
        <v>17</v>
      </c>
      <c r="AE3" s="161"/>
      <c r="AF3" s="161"/>
      <c r="AG3" s="161"/>
      <c r="AH3" s="180"/>
      <c r="AI3" s="179">
        <v>18</v>
      </c>
      <c r="AJ3" s="161"/>
      <c r="AK3" s="161"/>
      <c r="AL3" s="161"/>
      <c r="AM3" s="180"/>
      <c r="AN3" s="179">
        <v>30</v>
      </c>
      <c r="AO3" s="161"/>
      <c r="AP3" s="161"/>
      <c r="AQ3" s="161"/>
      <c r="AR3" s="180"/>
      <c r="AS3" s="179">
        <v>33</v>
      </c>
      <c r="AT3" s="161"/>
      <c r="AU3" s="161"/>
      <c r="AV3" s="161"/>
      <c r="AW3" s="180"/>
      <c r="AX3" s="179">
        <v>16</v>
      </c>
      <c r="AY3" s="161"/>
      <c r="AZ3" s="161"/>
      <c r="BA3" s="161"/>
      <c r="BB3" s="180"/>
      <c r="BC3" s="198">
        <v>12</v>
      </c>
      <c r="BD3" s="161"/>
      <c r="BE3" s="161"/>
      <c r="BF3" s="161"/>
      <c r="BG3" s="180"/>
      <c r="BH3" s="198">
        <v>12</v>
      </c>
      <c r="BI3" s="161"/>
      <c r="BJ3" s="161"/>
      <c r="BK3" s="161"/>
      <c r="BL3" s="180"/>
      <c r="BM3" s="198">
        <v>14</v>
      </c>
      <c r="BN3" s="161"/>
      <c r="BO3" s="161"/>
      <c r="BP3" s="161"/>
      <c r="BQ3" s="180"/>
      <c r="BR3" s="179">
        <v>16</v>
      </c>
      <c r="BS3" s="161"/>
      <c r="BT3" s="161"/>
      <c r="BU3" s="161"/>
      <c r="BV3" s="180"/>
      <c r="BW3" s="179">
        <v>16</v>
      </c>
      <c r="BX3" s="161"/>
      <c r="BY3" s="161"/>
      <c r="BZ3" s="161"/>
      <c r="CA3" s="180"/>
      <c r="CB3" s="179">
        <v>14</v>
      </c>
      <c r="CC3" s="161"/>
      <c r="CD3" s="161"/>
      <c r="CE3" s="161"/>
      <c r="CF3" s="180"/>
      <c r="CG3" s="179">
        <v>48</v>
      </c>
      <c r="CH3" s="161"/>
      <c r="CI3" s="161"/>
      <c r="CJ3" s="161"/>
      <c r="CK3" s="180"/>
      <c r="CL3" s="179">
        <v>34</v>
      </c>
      <c r="CM3" s="161"/>
      <c r="CN3" s="161"/>
      <c r="CO3" s="161"/>
      <c r="CP3" s="180"/>
      <c r="CQ3" s="198">
        <v>24</v>
      </c>
      <c r="CR3" s="161"/>
      <c r="CS3" s="161"/>
      <c r="CT3" s="161"/>
      <c r="CU3" s="180"/>
      <c r="CV3" s="198">
        <v>12</v>
      </c>
      <c r="CW3" s="161"/>
      <c r="CX3" s="161"/>
      <c r="CY3" s="161"/>
      <c r="CZ3" s="180"/>
      <c r="DA3" s="198">
        <v>12</v>
      </c>
      <c r="DB3" s="161"/>
      <c r="DC3" s="161"/>
      <c r="DD3" s="161"/>
      <c r="DE3" s="180"/>
    </row>
    <row r="4" spans="1:109" ht="16.5" customHeight="1">
      <c r="A4" s="172"/>
      <c r="B4" s="173"/>
      <c r="C4" s="173"/>
      <c r="D4" s="173"/>
      <c r="E4" s="173"/>
      <c r="F4" s="173"/>
      <c r="G4" s="174"/>
      <c r="H4" s="32" t="s">
        <v>480</v>
      </c>
      <c r="I4" s="33"/>
      <c r="J4" s="34">
        <v>20</v>
      </c>
      <c r="K4" s="34">
        <v>18</v>
      </c>
      <c r="L4" s="34">
        <v>0</v>
      </c>
      <c r="M4" s="34">
        <v>17</v>
      </c>
      <c r="N4" s="35">
        <v>16</v>
      </c>
      <c r="O4" s="34">
        <v>20</v>
      </c>
      <c r="P4" s="34">
        <v>18</v>
      </c>
      <c r="Q4" s="34">
        <v>18</v>
      </c>
      <c r="R4" s="34">
        <v>17</v>
      </c>
      <c r="S4" s="35">
        <v>15</v>
      </c>
      <c r="T4" s="34">
        <v>0</v>
      </c>
      <c r="U4" s="34">
        <v>0</v>
      </c>
      <c r="V4" s="34">
        <v>48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5">
        <v>42</v>
      </c>
      <c r="AD4" s="34">
        <v>0</v>
      </c>
      <c r="AE4" s="34">
        <v>0</v>
      </c>
      <c r="AF4" s="34">
        <v>0</v>
      </c>
      <c r="AG4" s="34">
        <v>51</v>
      </c>
      <c r="AH4" s="35">
        <v>0</v>
      </c>
      <c r="AI4" s="34">
        <v>0</v>
      </c>
      <c r="AJ4" s="34">
        <v>54</v>
      </c>
      <c r="AK4" s="34">
        <v>0</v>
      </c>
      <c r="AL4" s="34">
        <v>0</v>
      </c>
      <c r="AM4" s="35">
        <v>0</v>
      </c>
      <c r="AN4" s="34">
        <v>48</v>
      </c>
      <c r="AO4" s="34">
        <v>0</v>
      </c>
      <c r="AP4" s="34">
        <v>0</v>
      </c>
      <c r="AQ4" s="34">
        <v>0</v>
      </c>
      <c r="AR4" s="35">
        <v>42</v>
      </c>
      <c r="AS4" s="34">
        <v>0</v>
      </c>
      <c r="AT4" s="34">
        <v>51</v>
      </c>
      <c r="AU4" s="34">
        <v>0</v>
      </c>
      <c r="AV4" s="34">
        <v>47</v>
      </c>
      <c r="AW4" s="34">
        <v>0</v>
      </c>
      <c r="AX4" s="34">
        <v>0</v>
      </c>
      <c r="AY4" s="34">
        <v>0</v>
      </c>
      <c r="AZ4" s="34">
        <v>0</v>
      </c>
      <c r="BA4" s="34">
        <v>48</v>
      </c>
      <c r="BB4" s="35">
        <v>0</v>
      </c>
      <c r="BC4" s="36">
        <v>0</v>
      </c>
      <c r="BD4" s="36">
        <v>0</v>
      </c>
      <c r="BE4" s="36">
        <v>0</v>
      </c>
      <c r="BF4" s="36">
        <v>36</v>
      </c>
      <c r="BG4" s="37">
        <v>0</v>
      </c>
      <c r="BH4" s="36">
        <v>0</v>
      </c>
      <c r="BI4" s="36">
        <v>36</v>
      </c>
      <c r="BJ4" s="36">
        <v>0</v>
      </c>
      <c r="BK4" s="36">
        <v>0</v>
      </c>
      <c r="BL4" s="37">
        <v>0</v>
      </c>
      <c r="BM4" s="36">
        <v>0</v>
      </c>
      <c r="BN4" s="36">
        <v>0</v>
      </c>
      <c r="BO4" s="36">
        <v>42</v>
      </c>
      <c r="BP4" s="36">
        <v>0</v>
      </c>
      <c r="BQ4" s="37">
        <v>0</v>
      </c>
      <c r="BR4" s="34">
        <v>0</v>
      </c>
      <c r="BS4" s="34">
        <v>48</v>
      </c>
      <c r="BT4" s="34">
        <v>0</v>
      </c>
      <c r="BU4" s="34">
        <v>0</v>
      </c>
      <c r="BV4" s="35">
        <v>0</v>
      </c>
      <c r="BW4" s="34">
        <v>0</v>
      </c>
      <c r="BX4" s="34">
        <v>48</v>
      </c>
      <c r="BY4" s="34">
        <v>0</v>
      </c>
      <c r="BZ4" s="34">
        <v>0</v>
      </c>
      <c r="CA4" s="35">
        <v>0</v>
      </c>
      <c r="CB4" s="34">
        <v>0</v>
      </c>
      <c r="CC4" s="34">
        <v>0</v>
      </c>
      <c r="CD4" s="34">
        <v>0</v>
      </c>
      <c r="CE4" s="34">
        <v>0</v>
      </c>
      <c r="CF4" s="35">
        <v>42</v>
      </c>
      <c r="CG4" s="34">
        <v>36</v>
      </c>
      <c r="CH4" s="34">
        <v>32</v>
      </c>
      <c r="CI4" s="34">
        <v>0</v>
      </c>
      <c r="CJ4" s="34">
        <v>0</v>
      </c>
      <c r="CK4" s="34">
        <v>28</v>
      </c>
      <c r="CL4" s="34">
        <v>0</v>
      </c>
      <c r="CM4" s="34">
        <v>36</v>
      </c>
      <c r="CN4" s="34">
        <v>0</v>
      </c>
      <c r="CO4" s="34">
        <v>32</v>
      </c>
      <c r="CP4" s="34">
        <v>0</v>
      </c>
      <c r="CQ4" s="36">
        <v>0</v>
      </c>
      <c r="CR4" s="36">
        <v>36</v>
      </c>
      <c r="CS4" s="36">
        <v>36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36</v>
      </c>
      <c r="CZ4" s="36">
        <v>0</v>
      </c>
      <c r="DA4" s="36">
        <v>36</v>
      </c>
      <c r="DB4" s="36">
        <v>0</v>
      </c>
      <c r="DC4" s="36">
        <v>0</v>
      </c>
      <c r="DD4" s="36">
        <v>0</v>
      </c>
      <c r="DE4" s="36">
        <v>0</v>
      </c>
    </row>
    <row r="5" spans="1:109" ht="16.5" customHeight="1">
      <c r="A5" s="172"/>
      <c r="B5" s="173"/>
      <c r="C5" s="173"/>
      <c r="D5" s="173"/>
      <c r="E5" s="173"/>
      <c r="F5" s="173"/>
      <c r="G5" s="174"/>
      <c r="H5" s="32" t="s">
        <v>481</v>
      </c>
      <c r="I5" s="38"/>
      <c r="J5" s="179">
        <v>71</v>
      </c>
      <c r="K5" s="161"/>
      <c r="L5" s="161"/>
      <c r="M5" s="161"/>
      <c r="N5" s="180"/>
      <c r="O5" s="179">
        <v>88</v>
      </c>
      <c r="P5" s="161"/>
      <c r="Q5" s="161"/>
      <c r="R5" s="161"/>
      <c r="S5" s="180"/>
      <c r="T5" s="179">
        <v>48</v>
      </c>
      <c r="U5" s="161"/>
      <c r="V5" s="161"/>
      <c r="W5" s="161"/>
      <c r="X5" s="180"/>
      <c r="Y5" s="179">
        <v>42</v>
      </c>
      <c r="Z5" s="161"/>
      <c r="AA5" s="161"/>
      <c r="AB5" s="161"/>
      <c r="AC5" s="180"/>
      <c r="AD5" s="179">
        <v>51</v>
      </c>
      <c r="AE5" s="161"/>
      <c r="AF5" s="161"/>
      <c r="AG5" s="161"/>
      <c r="AH5" s="180"/>
      <c r="AI5" s="179">
        <v>54</v>
      </c>
      <c r="AJ5" s="161"/>
      <c r="AK5" s="161"/>
      <c r="AL5" s="161"/>
      <c r="AM5" s="180"/>
      <c r="AN5" s="179">
        <v>90</v>
      </c>
      <c r="AO5" s="161"/>
      <c r="AP5" s="161"/>
      <c r="AQ5" s="161"/>
      <c r="AR5" s="180"/>
      <c r="AS5" s="179">
        <v>98</v>
      </c>
      <c r="AT5" s="161"/>
      <c r="AU5" s="161"/>
      <c r="AV5" s="161"/>
      <c r="AW5" s="180"/>
      <c r="AX5" s="179">
        <v>48</v>
      </c>
      <c r="AY5" s="161"/>
      <c r="AZ5" s="161"/>
      <c r="BA5" s="161"/>
      <c r="BB5" s="180"/>
      <c r="BC5" s="198">
        <v>36</v>
      </c>
      <c r="BD5" s="161"/>
      <c r="BE5" s="161"/>
      <c r="BF5" s="161"/>
      <c r="BG5" s="180"/>
      <c r="BH5" s="198">
        <v>36</v>
      </c>
      <c r="BI5" s="161"/>
      <c r="BJ5" s="161"/>
      <c r="BK5" s="161"/>
      <c r="BL5" s="180"/>
      <c r="BM5" s="198">
        <v>42</v>
      </c>
      <c r="BN5" s="161"/>
      <c r="BO5" s="161"/>
      <c r="BP5" s="161"/>
      <c r="BQ5" s="180"/>
      <c r="BR5" s="179">
        <v>48</v>
      </c>
      <c r="BS5" s="161"/>
      <c r="BT5" s="161"/>
      <c r="BU5" s="161"/>
      <c r="BV5" s="180"/>
      <c r="BW5" s="179">
        <v>48</v>
      </c>
      <c r="BX5" s="161"/>
      <c r="BY5" s="161"/>
      <c r="BZ5" s="161"/>
      <c r="CA5" s="180"/>
      <c r="CB5" s="179">
        <v>42</v>
      </c>
      <c r="CC5" s="161"/>
      <c r="CD5" s="161"/>
      <c r="CE5" s="161"/>
      <c r="CF5" s="180"/>
      <c r="CG5" s="179">
        <v>96</v>
      </c>
      <c r="CH5" s="161"/>
      <c r="CI5" s="161"/>
      <c r="CJ5" s="161"/>
      <c r="CK5" s="180"/>
      <c r="CL5" s="179">
        <v>68</v>
      </c>
      <c r="CM5" s="161"/>
      <c r="CN5" s="161"/>
      <c r="CO5" s="161"/>
      <c r="CP5" s="180"/>
      <c r="CQ5" s="198">
        <v>72</v>
      </c>
      <c r="CR5" s="161"/>
      <c r="CS5" s="161"/>
      <c r="CT5" s="161"/>
      <c r="CU5" s="180"/>
      <c r="CV5" s="198">
        <v>36</v>
      </c>
      <c r="CW5" s="161"/>
      <c r="CX5" s="161"/>
      <c r="CY5" s="161"/>
      <c r="CZ5" s="180"/>
      <c r="DA5" s="198">
        <v>36</v>
      </c>
      <c r="DB5" s="161"/>
      <c r="DC5" s="161"/>
      <c r="DD5" s="161"/>
      <c r="DE5" s="180"/>
    </row>
    <row r="6" spans="1:109" ht="16.5" customHeight="1">
      <c r="A6" s="172"/>
      <c r="B6" s="173"/>
      <c r="C6" s="173"/>
      <c r="D6" s="173"/>
      <c r="E6" s="173"/>
      <c r="F6" s="173"/>
      <c r="G6" s="174"/>
      <c r="H6" s="39" t="s">
        <v>482</v>
      </c>
      <c r="I6" s="40"/>
      <c r="J6" s="189"/>
      <c r="K6" s="161"/>
      <c r="L6" s="161"/>
      <c r="M6" s="161"/>
      <c r="N6" s="180"/>
      <c r="O6" s="195"/>
      <c r="P6" s="161"/>
      <c r="Q6" s="161"/>
      <c r="R6" s="161"/>
      <c r="S6" s="180"/>
      <c r="T6" s="191">
        <v>30</v>
      </c>
      <c r="U6" s="161"/>
      <c r="V6" s="161"/>
      <c r="W6" s="161"/>
      <c r="X6" s="180"/>
      <c r="Y6" s="191">
        <v>30</v>
      </c>
      <c r="Z6" s="161"/>
      <c r="AA6" s="161"/>
      <c r="AB6" s="161"/>
      <c r="AC6" s="162"/>
      <c r="AD6" s="190">
        <v>30</v>
      </c>
      <c r="AE6" s="161"/>
      <c r="AF6" s="161"/>
      <c r="AG6" s="161"/>
      <c r="AH6" s="180"/>
      <c r="AI6" s="191">
        <v>30</v>
      </c>
      <c r="AJ6" s="161"/>
      <c r="AK6" s="161"/>
      <c r="AL6" s="161"/>
      <c r="AM6" s="162"/>
      <c r="AN6" s="196">
        <v>30</v>
      </c>
      <c r="AO6" s="161"/>
      <c r="AP6" s="161"/>
      <c r="AQ6" s="161"/>
      <c r="AR6" s="180"/>
      <c r="AS6" s="197">
        <v>40</v>
      </c>
      <c r="AT6" s="161"/>
      <c r="AU6" s="161"/>
      <c r="AV6" s="161"/>
      <c r="AW6" s="162"/>
      <c r="AX6" s="196">
        <v>30</v>
      </c>
      <c r="AY6" s="161"/>
      <c r="AZ6" s="161"/>
      <c r="BA6" s="161"/>
      <c r="BB6" s="162"/>
      <c r="BC6" s="199">
        <v>24</v>
      </c>
      <c r="BD6" s="161"/>
      <c r="BE6" s="161"/>
      <c r="BF6" s="161"/>
      <c r="BG6" s="180"/>
      <c r="BH6" s="200">
        <v>24</v>
      </c>
      <c r="BI6" s="161"/>
      <c r="BJ6" s="161"/>
      <c r="BK6" s="161"/>
      <c r="BL6" s="162"/>
      <c r="BM6" s="199">
        <v>20</v>
      </c>
      <c r="BN6" s="161"/>
      <c r="BO6" s="161"/>
      <c r="BP6" s="161"/>
      <c r="BQ6" s="180"/>
      <c r="BR6" s="191">
        <v>25</v>
      </c>
      <c r="BS6" s="161"/>
      <c r="BT6" s="161"/>
      <c r="BU6" s="161"/>
      <c r="BV6" s="180"/>
      <c r="BW6" s="191">
        <v>35</v>
      </c>
      <c r="BX6" s="161"/>
      <c r="BY6" s="161"/>
      <c r="BZ6" s="161"/>
      <c r="CA6" s="162"/>
      <c r="CB6" s="190">
        <v>25</v>
      </c>
      <c r="CC6" s="161"/>
      <c r="CD6" s="161"/>
      <c r="CE6" s="161"/>
      <c r="CF6" s="180"/>
      <c r="CG6" s="190"/>
      <c r="CH6" s="161"/>
      <c r="CI6" s="161"/>
      <c r="CJ6" s="161"/>
      <c r="CK6" s="162"/>
      <c r="CL6" s="190"/>
      <c r="CM6" s="161"/>
      <c r="CN6" s="161"/>
      <c r="CO6" s="161"/>
      <c r="CP6" s="162"/>
      <c r="CQ6" s="199">
        <v>24</v>
      </c>
      <c r="CR6" s="161"/>
      <c r="CS6" s="161"/>
      <c r="CT6" s="161"/>
      <c r="CU6" s="162"/>
      <c r="CV6" s="199">
        <v>24</v>
      </c>
      <c r="CW6" s="161"/>
      <c r="CX6" s="161"/>
      <c r="CY6" s="161"/>
      <c r="CZ6" s="162"/>
      <c r="DA6" s="199">
        <v>24</v>
      </c>
      <c r="DB6" s="161"/>
      <c r="DC6" s="161"/>
      <c r="DD6" s="161"/>
      <c r="DE6" s="162"/>
    </row>
    <row r="7" spans="1:109" ht="16.5" customHeight="1">
      <c r="A7" s="172"/>
      <c r="B7" s="173"/>
      <c r="C7" s="173"/>
      <c r="D7" s="173"/>
      <c r="E7" s="173"/>
      <c r="F7" s="173"/>
      <c r="G7" s="174"/>
      <c r="H7" s="41" t="s">
        <v>483</v>
      </c>
      <c r="I7" s="29"/>
      <c r="J7" s="179" t="s">
        <v>484</v>
      </c>
      <c r="K7" s="161"/>
      <c r="L7" s="161"/>
      <c r="M7" s="161"/>
      <c r="N7" s="162"/>
      <c r="O7" s="188" t="s">
        <v>484</v>
      </c>
      <c r="P7" s="161"/>
      <c r="Q7" s="161"/>
      <c r="R7" s="161"/>
      <c r="S7" s="180"/>
      <c r="T7" s="179" t="s">
        <v>485</v>
      </c>
      <c r="U7" s="161"/>
      <c r="V7" s="161"/>
      <c r="W7" s="161"/>
      <c r="X7" s="180"/>
      <c r="Y7" s="179" t="s">
        <v>485</v>
      </c>
      <c r="Z7" s="161"/>
      <c r="AA7" s="161"/>
      <c r="AB7" s="161"/>
      <c r="AC7" s="162"/>
      <c r="AD7" s="188" t="s">
        <v>486</v>
      </c>
      <c r="AE7" s="161"/>
      <c r="AF7" s="161"/>
      <c r="AG7" s="161"/>
      <c r="AH7" s="180"/>
      <c r="AI7" s="179" t="s">
        <v>486</v>
      </c>
      <c r="AJ7" s="161"/>
      <c r="AK7" s="161"/>
      <c r="AL7" s="161"/>
      <c r="AM7" s="162"/>
      <c r="AN7" s="188" t="s">
        <v>486</v>
      </c>
      <c r="AO7" s="161"/>
      <c r="AP7" s="161"/>
      <c r="AQ7" s="161"/>
      <c r="AR7" s="180"/>
      <c r="AS7" s="179" t="s">
        <v>486</v>
      </c>
      <c r="AT7" s="161"/>
      <c r="AU7" s="161"/>
      <c r="AV7" s="161"/>
      <c r="AW7" s="162"/>
      <c r="AX7" s="188" t="s">
        <v>486</v>
      </c>
      <c r="AY7" s="161"/>
      <c r="AZ7" s="161"/>
      <c r="BA7" s="161"/>
      <c r="BB7" s="162"/>
      <c r="BC7" s="201" t="s">
        <v>486</v>
      </c>
      <c r="BD7" s="161"/>
      <c r="BE7" s="161"/>
      <c r="BF7" s="161"/>
      <c r="BG7" s="180"/>
      <c r="BH7" s="198" t="s">
        <v>486</v>
      </c>
      <c r="BI7" s="161"/>
      <c r="BJ7" s="161"/>
      <c r="BK7" s="161"/>
      <c r="BL7" s="162"/>
      <c r="BM7" s="201" t="s">
        <v>486</v>
      </c>
      <c r="BN7" s="161"/>
      <c r="BO7" s="161"/>
      <c r="BP7" s="161"/>
      <c r="BQ7" s="180"/>
      <c r="BR7" s="179" t="s">
        <v>486</v>
      </c>
      <c r="BS7" s="161"/>
      <c r="BT7" s="161"/>
      <c r="BU7" s="161"/>
      <c r="BV7" s="180"/>
      <c r="BW7" s="179" t="s">
        <v>486</v>
      </c>
      <c r="BX7" s="161"/>
      <c r="BY7" s="161"/>
      <c r="BZ7" s="161"/>
      <c r="CA7" s="162"/>
      <c r="CB7" s="188" t="s">
        <v>486</v>
      </c>
      <c r="CC7" s="161"/>
      <c r="CD7" s="161"/>
      <c r="CE7" s="161"/>
      <c r="CF7" s="180"/>
      <c r="CG7" s="188" t="s">
        <v>487</v>
      </c>
      <c r="CH7" s="161"/>
      <c r="CI7" s="161"/>
      <c r="CJ7" s="161"/>
      <c r="CK7" s="162"/>
      <c r="CL7" s="188" t="s">
        <v>487</v>
      </c>
      <c r="CM7" s="161"/>
      <c r="CN7" s="161"/>
      <c r="CO7" s="161"/>
      <c r="CP7" s="162"/>
      <c r="CQ7" s="201" t="s">
        <v>486</v>
      </c>
      <c r="CR7" s="161"/>
      <c r="CS7" s="161"/>
      <c r="CT7" s="161"/>
      <c r="CU7" s="180"/>
      <c r="CV7" s="198" t="s">
        <v>486</v>
      </c>
      <c r="CW7" s="161"/>
      <c r="CX7" s="161"/>
      <c r="CY7" s="161"/>
      <c r="CZ7" s="180"/>
      <c r="DA7" s="198" t="s">
        <v>486</v>
      </c>
      <c r="DB7" s="161"/>
      <c r="DC7" s="161"/>
      <c r="DD7" s="161"/>
      <c r="DE7" s="180"/>
    </row>
    <row r="8" spans="1:109" ht="16.5" customHeight="1">
      <c r="A8" s="172"/>
      <c r="B8" s="173"/>
      <c r="C8" s="173"/>
      <c r="D8" s="173"/>
      <c r="E8" s="173"/>
      <c r="F8" s="173"/>
      <c r="G8" s="174"/>
      <c r="H8" s="39" t="s">
        <v>488</v>
      </c>
      <c r="I8" s="40"/>
      <c r="J8" s="189"/>
      <c r="K8" s="161"/>
      <c r="L8" s="161"/>
      <c r="M8" s="161"/>
      <c r="N8" s="180"/>
      <c r="O8" s="189"/>
      <c r="P8" s="161"/>
      <c r="Q8" s="161"/>
      <c r="R8" s="161"/>
      <c r="S8" s="180"/>
      <c r="T8" s="189"/>
      <c r="U8" s="161"/>
      <c r="V8" s="161"/>
      <c r="W8" s="161"/>
      <c r="X8" s="180"/>
      <c r="Y8" s="189"/>
      <c r="Z8" s="161"/>
      <c r="AA8" s="161"/>
      <c r="AB8" s="161"/>
      <c r="AC8" s="162"/>
      <c r="AD8" s="190">
        <v>1</v>
      </c>
      <c r="AE8" s="161"/>
      <c r="AF8" s="161"/>
      <c r="AG8" s="161"/>
      <c r="AH8" s="180"/>
      <c r="AI8" s="191">
        <v>1</v>
      </c>
      <c r="AJ8" s="161"/>
      <c r="AK8" s="161"/>
      <c r="AL8" s="161"/>
      <c r="AM8" s="162"/>
      <c r="AN8" s="190">
        <v>1</v>
      </c>
      <c r="AO8" s="161"/>
      <c r="AP8" s="161"/>
      <c r="AQ8" s="161"/>
      <c r="AR8" s="180"/>
      <c r="AS8" s="191">
        <v>1</v>
      </c>
      <c r="AT8" s="161"/>
      <c r="AU8" s="161"/>
      <c r="AV8" s="161"/>
      <c r="AW8" s="162"/>
      <c r="AX8" s="190">
        <v>1</v>
      </c>
      <c r="AY8" s="161"/>
      <c r="AZ8" s="161"/>
      <c r="BA8" s="161"/>
      <c r="BB8" s="162"/>
      <c r="BC8" s="199">
        <v>1</v>
      </c>
      <c r="BD8" s="161"/>
      <c r="BE8" s="161"/>
      <c r="BF8" s="161"/>
      <c r="BG8" s="180"/>
      <c r="BH8" s="200">
        <v>1</v>
      </c>
      <c r="BI8" s="161"/>
      <c r="BJ8" s="161"/>
      <c r="BK8" s="161"/>
      <c r="BL8" s="162"/>
      <c r="BM8" s="199">
        <v>1</v>
      </c>
      <c r="BN8" s="161"/>
      <c r="BO8" s="161"/>
      <c r="BP8" s="161"/>
      <c r="BQ8" s="180"/>
      <c r="BR8" s="191">
        <v>1</v>
      </c>
      <c r="BS8" s="161"/>
      <c r="BT8" s="161"/>
      <c r="BU8" s="161"/>
      <c r="BV8" s="180"/>
      <c r="BW8" s="191">
        <v>1</v>
      </c>
      <c r="BX8" s="161"/>
      <c r="BY8" s="161"/>
      <c r="BZ8" s="161"/>
      <c r="CA8" s="162"/>
      <c r="CB8" s="190">
        <v>1</v>
      </c>
      <c r="CC8" s="161"/>
      <c r="CD8" s="161"/>
      <c r="CE8" s="161"/>
      <c r="CF8" s="180"/>
      <c r="CG8" s="190">
        <v>1</v>
      </c>
      <c r="CH8" s="161"/>
      <c r="CI8" s="161"/>
      <c r="CJ8" s="161"/>
      <c r="CK8" s="162"/>
      <c r="CL8" s="190">
        <v>1</v>
      </c>
      <c r="CM8" s="161"/>
      <c r="CN8" s="161"/>
      <c r="CO8" s="161"/>
      <c r="CP8" s="162"/>
      <c r="CQ8" s="199">
        <v>1</v>
      </c>
      <c r="CR8" s="161"/>
      <c r="CS8" s="161"/>
      <c r="CT8" s="161"/>
      <c r="CU8" s="162"/>
      <c r="CV8" s="199">
        <v>1</v>
      </c>
      <c r="CW8" s="161"/>
      <c r="CX8" s="161"/>
      <c r="CY8" s="161"/>
      <c r="CZ8" s="162"/>
      <c r="DA8" s="199">
        <v>1</v>
      </c>
      <c r="DB8" s="161"/>
      <c r="DC8" s="161"/>
      <c r="DD8" s="161"/>
      <c r="DE8" s="162"/>
    </row>
    <row r="9" spans="1:109" ht="16.5" customHeight="1">
      <c r="A9" s="172"/>
      <c r="B9" s="173"/>
      <c r="C9" s="173"/>
      <c r="D9" s="173"/>
      <c r="E9" s="173"/>
      <c r="F9" s="173"/>
      <c r="G9" s="174"/>
      <c r="H9" s="41" t="s">
        <v>489</v>
      </c>
      <c r="I9" s="29"/>
      <c r="J9" s="179" t="s">
        <v>490</v>
      </c>
      <c r="K9" s="161"/>
      <c r="L9" s="161"/>
      <c r="M9" s="161"/>
      <c r="N9" s="162"/>
      <c r="O9" s="188" t="s">
        <v>490</v>
      </c>
      <c r="P9" s="161"/>
      <c r="Q9" s="161"/>
      <c r="R9" s="161"/>
      <c r="S9" s="180"/>
      <c r="T9" s="179" t="s">
        <v>490</v>
      </c>
      <c r="U9" s="161"/>
      <c r="V9" s="161"/>
      <c r="W9" s="161"/>
      <c r="X9" s="180"/>
      <c r="Y9" s="179" t="s">
        <v>490</v>
      </c>
      <c r="Z9" s="161"/>
      <c r="AA9" s="161"/>
      <c r="AB9" s="161"/>
      <c r="AC9" s="182"/>
      <c r="AD9" s="192" t="s">
        <v>491</v>
      </c>
      <c r="AE9" s="161"/>
      <c r="AF9" s="161"/>
      <c r="AG9" s="161"/>
      <c r="AH9" s="180"/>
      <c r="AI9" s="179" t="s">
        <v>491</v>
      </c>
      <c r="AJ9" s="161"/>
      <c r="AK9" s="161"/>
      <c r="AL9" s="161"/>
      <c r="AM9" s="182"/>
      <c r="AN9" s="192" t="s">
        <v>492</v>
      </c>
      <c r="AO9" s="161"/>
      <c r="AP9" s="161"/>
      <c r="AQ9" s="161"/>
      <c r="AR9" s="180"/>
      <c r="AS9" s="179" t="s">
        <v>490</v>
      </c>
      <c r="AT9" s="161"/>
      <c r="AU9" s="161"/>
      <c r="AV9" s="161"/>
      <c r="AW9" s="180"/>
      <c r="AX9" s="179" t="s">
        <v>493</v>
      </c>
      <c r="AY9" s="161"/>
      <c r="AZ9" s="161"/>
      <c r="BA9" s="161"/>
      <c r="BB9" s="180"/>
      <c r="BC9" s="198" t="s">
        <v>494</v>
      </c>
      <c r="BD9" s="161"/>
      <c r="BE9" s="161"/>
      <c r="BF9" s="161"/>
      <c r="BG9" s="180"/>
      <c r="BH9" s="198" t="s">
        <v>494</v>
      </c>
      <c r="BI9" s="161"/>
      <c r="BJ9" s="161"/>
      <c r="BK9" s="161"/>
      <c r="BL9" s="180"/>
      <c r="BM9" s="198" t="s">
        <v>490</v>
      </c>
      <c r="BN9" s="161"/>
      <c r="BO9" s="161"/>
      <c r="BP9" s="161"/>
      <c r="BQ9" s="180"/>
      <c r="BR9" s="179" t="s">
        <v>495</v>
      </c>
      <c r="BS9" s="161"/>
      <c r="BT9" s="161"/>
      <c r="BU9" s="161"/>
      <c r="BV9" s="180"/>
      <c r="BW9" s="179" t="s">
        <v>496</v>
      </c>
      <c r="BX9" s="161"/>
      <c r="BY9" s="161"/>
      <c r="BZ9" s="161"/>
      <c r="CA9" s="180"/>
      <c r="CB9" s="179" t="s">
        <v>496</v>
      </c>
      <c r="CC9" s="161"/>
      <c r="CD9" s="161"/>
      <c r="CE9" s="161"/>
      <c r="CF9" s="180"/>
      <c r="CG9" s="179" t="s">
        <v>490</v>
      </c>
      <c r="CH9" s="161"/>
      <c r="CI9" s="161"/>
      <c r="CJ9" s="161"/>
      <c r="CK9" s="180"/>
      <c r="CL9" s="179" t="s">
        <v>490</v>
      </c>
      <c r="CM9" s="161"/>
      <c r="CN9" s="161"/>
      <c r="CO9" s="161"/>
      <c r="CP9" s="180"/>
      <c r="CQ9" s="198" t="s">
        <v>497</v>
      </c>
      <c r="CR9" s="161"/>
      <c r="CS9" s="161"/>
      <c r="CT9" s="161"/>
      <c r="CU9" s="180"/>
      <c r="CV9" s="198" t="s">
        <v>498</v>
      </c>
      <c r="CW9" s="161"/>
      <c r="CX9" s="161"/>
      <c r="CY9" s="161"/>
      <c r="CZ9" s="180"/>
      <c r="DA9" s="198" t="s">
        <v>499</v>
      </c>
      <c r="DB9" s="161"/>
      <c r="DC9" s="161"/>
      <c r="DD9" s="161"/>
      <c r="DE9" s="180"/>
    </row>
    <row r="10" spans="1:109" ht="25.5" customHeight="1">
      <c r="A10" s="172"/>
      <c r="B10" s="173"/>
      <c r="C10" s="173"/>
      <c r="D10" s="173"/>
      <c r="E10" s="173"/>
      <c r="F10" s="173"/>
      <c r="G10" s="174"/>
      <c r="H10" s="42" t="s">
        <v>500</v>
      </c>
      <c r="I10" s="29"/>
      <c r="J10" s="186"/>
      <c r="K10" s="161"/>
      <c r="L10" s="161"/>
      <c r="M10" s="161"/>
      <c r="N10" s="180"/>
      <c r="O10" s="186"/>
      <c r="P10" s="161"/>
      <c r="Q10" s="161"/>
      <c r="R10" s="161"/>
      <c r="S10" s="180"/>
      <c r="T10" s="186" t="s">
        <v>501</v>
      </c>
      <c r="U10" s="161"/>
      <c r="V10" s="161"/>
      <c r="W10" s="161"/>
      <c r="X10" s="180"/>
      <c r="Y10" s="217" t="s">
        <v>502</v>
      </c>
      <c r="Z10" s="161"/>
      <c r="AA10" s="161"/>
      <c r="AB10" s="161"/>
      <c r="AC10" s="162"/>
      <c r="AD10" s="220" t="s">
        <v>503</v>
      </c>
      <c r="AE10" s="161"/>
      <c r="AF10" s="161"/>
      <c r="AG10" s="161"/>
      <c r="AH10" s="180"/>
      <c r="AI10" s="219" t="s">
        <v>504</v>
      </c>
      <c r="AJ10" s="161"/>
      <c r="AK10" s="161"/>
      <c r="AL10" s="161"/>
      <c r="AM10" s="162"/>
      <c r="AN10" s="218" t="s">
        <v>505</v>
      </c>
      <c r="AO10" s="161"/>
      <c r="AP10" s="161"/>
      <c r="AQ10" s="161"/>
      <c r="AR10" s="180"/>
      <c r="AS10" s="219" t="s">
        <v>506</v>
      </c>
      <c r="AT10" s="161"/>
      <c r="AU10" s="161"/>
      <c r="AV10" s="161"/>
      <c r="AW10" s="162"/>
      <c r="AX10" s="220" t="s">
        <v>507</v>
      </c>
      <c r="AY10" s="161"/>
      <c r="AZ10" s="161"/>
      <c r="BA10" s="161"/>
      <c r="BB10" s="180"/>
      <c r="BC10" s="221" t="s">
        <v>508</v>
      </c>
      <c r="BD10" s="161"/>
      <c r="BE10" s="161"/>
      <c r="BF10" s="161"/>
      <c r="BG10" s="180"/>
      <c r="BH10" s="221" t="s">
        <v>509</v>
      </c>
      <c r="BI10" s="161"/>
      <c r="BJ10" s="161"/>
      <c r="BK10" s="161"/>
      <c r="BL10" s="162"/>
      <c r="BM10" s="222" t="s">
        <v>510</v>
      </c>
      <c r="BN10" s="161"/>
      <c r="BO10" s="161"/>
      <c r="BP10" s="161"/>
      <c r="BQ10" s="180"/>
      <c r="BR10" s="219" t="s">
        <v>511</v>
      </c>
      <c r="BS10" s="161"/>
      <c r="BT10" s="161"/>
      <c r="BU10" s="161"/>
      <c r="BV10" s="180"/>
      <c r="BW10" s="219" t="s">
        <v>512</v>
      </c>
      <c r="BX10" s="161"/>
      <c r="BY10" s="161"/>
      <c r="BZ10" s="161"/>
      <c r="CA10" s="162"/>
      <c r="CB10" s="218" t="s">
        <v>513</v>
      </c>
      <c r="CC10" s="161"/>
      <c r="CD10" s="161"/>
      <c r="CE10" s="161"/>
      <c r="CF10" s="180"/>
      <c r="CG10" s="218" t="s">
        <v>514</v>
      </c>
      <c r="CH10" s="161"/>
      <c r="CI10" s="161"/>
      <c r="CJ10" s="161"/>
      <c r="CK10" s="161"/>
      <c r="CL10" s="161"/>
      <c r="CM10" s="161"/>
      <c r="CN10" s="161"/>
      <c r="CO10" s="161"/>
      <c r="CP10" s="162"/>
      <c r="CQ10" s="216" t="s">
        <v>515</v>
      </c>
      <c r="CR10" s="161"/>
      <c r="CS10" s="161"/>
      <c r="CT10" s="161"/>
      <c r="CU10" s="162"/>
      <c r="CV10" s="216" t="s">
        <v>516</v>
      </c>
      <c r="CW10" s="161"/>
      <c r="CX10" s="161"/>
      <c r="CY10" s="161"/>
      <c r="CZ10" s="162"/>
      <c r="DA10" s="216" t="s">
        <v>517</v>
      </c>
      <c r="DB10" s="161"/>
      <c r="DC10" s="161"/>
      <c r="DD10" s="161"/>
      <c r="DE10" s="162"/>
    </row>
    <row r="11" spans="1:109" ht="16.5" customHeight="1">
      <c r="A11" s="172"/>
      <c r="B11" s="173"/>
      <c r="C11" s="173"/>
      <c r="D11" s="173"/>
      <c r="E11" s="173"/>
      <c r="F11" s="173"/>
      <c r="G11" s="174"/>
      <c r="H11" s="41" t="s">
        <v>518</v>
      </c>
      <c r="I11" s="43"/>
      <c r="J11" s="186"/>
      <c r="K11" s="161"/>
      <c r="L11" s="161"/>
      <c r="M11" s="161"/>
      <c r="N11" s="180"/>
      <c r="O11" s="186"/>
      <c r="P11" s="161"/>
      <c r="Q11" s="161"/>
      <c r="R11" s="161"/>
      <c r="S11" s="180"/>
      <c r="T11" s="186"/>
      <c r="U11" s="161"/>
      <c r="V11" s="161"/>
      <c r="W11" s="161"/>
      <c r="X11" s="180"/>
      <c r="Y11" s="186"/>
      <c r="Z11" s="161"/>
      <c r="AA11" s="161"/>
      <c r="AB11" s="161"/>
      <c r="AC11" s="180"/>
      <c r="AD11" s="197" t="s">
        <v>519</v>
      </c>
      <c r="AE11" s="161"/>
      <c r="AF11" s="161"/>
      <c r="AG11" s="161"/>
      <c r="AH11" s="180"/>
      <c r="AI11" s="197" t="s">
        <v>520</v>
      </c>
      <c r="AJ11" s="161"/>
      <c r="AK11" s="161"/>
      <c r="AL11" s="161"/>
      <c r="AM11" s="180"/>
      <c r="AN11" s="197" t="s">
        <v>521</v>
      </c>
      <c r="AO11" s="161"/>
      <c r="AP11" s="161"/>
      <c r="AQ11" s="161"/>
      <c r="AR11" s="180"/>
      <c r="AS11" s="197" t="s">
        <v>522</v>
      </c>
      <c r="AT11" s="161"/>
      <c r="AU11" s="161"/>
      <c r="AV11" s="161"/>
      <c r="AW11" s="180"/>
      <c r="AX11" s="197" t="s">
        <v>522</v>
      </c>
      <c r="AY11" s="161"/>
      <c r="AZ11" s="161"/>
      <c r="BA11" s="161"/>
      <c r="BB11" s="180"/>
      <c r="BC11" s="215" t="s">
        <v>523</v>
      </c>
      <c r="BD11" s="161"/>
      <c r="BE11" s="161"/>
      <c r="BF11" s="161"/>
      <c r="BG11" s="180"/>
      <c r="BH11" s="215" t="s">
        <v>523</v>
      </c>
      <c r="BI11" s="161"/>
      <c r="BJ11" s="161"/>
      <c r="BK11" s="161"/>
      <c r="BL11" s="180"/>
      <c r="BM11" s="215" t="s">
        <v>522</v>
      </c>
      <c r="BN11" s="161"/>
      <c r="BO11" s="161"/>
      <c r="BP11" s="161"/>
      <c r="BQ11" s="180"/>
      <c r="BR11" s="197" t="s">
        <v>523</v>
      </c>
      <c r="BS11" s="161"/>
      <c r="BT11" s="161"/>
      <c r="BU11" s="161"/>
      <c r="BV11" s="180"/>
      <c r="BW11" s="197" t="s">
        <v>523</v>
      </c>
      <c r="BX11" s="161"/>
      <c r="BY11" s="161"/>
      <c r="BZ11" s="161"/>
      <c r="CA11" s="180"/>
      <c r="CB11" s="197" t="s">
        <v>523</v>
      </c>
      <c r="CC11" s="161"/>
      <c r="CD11" s="161"/>
      <c r="CE11" s="161"/>
      <c r="CF11" s="180"/>
      <c r="CG11" s="186"/>
      <c r="CH11" s="161"/>
      <c r="CI11" s="161"/>
      <c r="CJ11" s="161"/>
      <c r="CK11" s="180"/>
      <c r="CL11" s="186"/>
      <c r="CM11" s="161"/>
      <c r="CN11" s="161"/>
      <c r="CO11" s="161"/>
      <c r="CP11" s="180"/>
      <c r="CQ11" s="205" t="s">
        <v>523</v>
      </c>
      <c r="CR11" s="161"/>
      <c r="CS11" s="161"/>
      <c r="CT11" s="161"/>
      <c r="CU11" s="180"/>
      <c r="CV11" s="205" t="s">
        <v>523</v>
      </c>
      <c r="CW11" s="161"/>
      <c r="CX11" s="161"/>
      <c r="CY11" s="161"/>
      <c r="CZ11" s="180"/>
      <c r="DA11" s="205" t="s">
        <v>523</v>
      </c>
      <c r="DB11" s="161"/>
      <c r="DC11" s="161"/>
      <c r="DD11" s="161"/>
      <c r="DE11" s="180"/>
    </row>
    <row r="12" spans="1:109" ht="16.5" customHeight="1">
      <c r="A12" s="172"/>
      <c r="B12" s="173"/>
      <c r="C12" s="173"/>
      <c r="D12" s="173"/>
      <c r="E12" s="173"/>
      <c r="F12" s="173"/>
      <c r="G12" s="174"/>
      <c r="H12" s="41" t="s">
        <v>524</v>
      </c>
      <c r="I12" s="43"/>
      <c r="J12" s="186"/>
      <c r="K12" s="161"/>
      <c r="L12" s="161"/>
      <c r="M12" s="161"/>
      <c r="N12" s="180"/>
      <c r="O12" s="186"/>
      <c r="P12" s="161"/>
      <c r="Q12" s="161"/>
      <c r="R12" s="161"/>
      <c r="S12" s="180"/>
      <c r="T12" s="186"/>
      <c r="U12" s="161"/>
      <c r="V12" s="161"/>
      <c r="W12" s="161"/>
      <c r="X12" s="180"/>
      <c r="Y12" s="186"/>
      <c r="Z12" s="161"/>
      <c r="AA12" s="161"/>
      <c r="AB12" s="161"/>
      <c r="AC12" s="180"/>
      <c r="AD12" s="186" t="s">
        <v>525</v>
      </c>
      <c r="AE12" s="161"/>
      <c r="AF12" s="161"/>
      <c r="AG12" s="161"/>
      <c r="AH12" s="180"/>
      <c r="AI12" s="211" t="s">
        <v>525</v>
      </c>
      <c r="AJ12" s="161"/>
      <c r="AK12" s="161"/>
      <c r="AL12" s="161"/>
      <c r="AM12" s="180"/>
      <c r="AN12" s="211" t="s">
        <v>526</v>
      </c>
      <c r="AO12" s="161"/>
      <c r="AP12" s="161"/>
      <c r="AQ12" s="161"/>
      <c r="AR12" s="180"/>
      <c r="AS12" s="186" t="s">
        <v>522</v>
      </c>
      <c r="AT12" s="161"/>
      <c r="AU12" s="161"/>
      <c r="AV12" s="161"/>
      <c r="AW12" s="180"/>
      <c r="AX12" s="186" t="s">
        <v>522</v>
      </c>
      <c r="AY12" s="161"/>
      <c r="AZ12" s="161"/>
      <c r="BA12" s="161"/>
      <c r="BB12" s="180"/>
      <c r="BC12" s="205" t="s">
        <v>527</v>
      </c>
      <c r="BD12" s="161"/>
      <c r="BE12" s="161"/>
      <c r="BF12" s="161"/>
      <c r="BG12" s="180"/>
      <c r="BH12" s="205" t="s">
        <v>527</v>
      </c>
      <c r="BI12" s="161"/>
      <c r="BJ12" s="161"/>
      <c r="BK12" s="161"/>
      <c r="BL12" s="180"/>
      <c r="BM12" s="205" t="s">
        <v>522</v>
      </c>
      <c r="BN12" s="161"/>
      <c r="BO12" s="161"/>
      <c r="BP12" s="161"/>
      <c r="BQ12" s="180"/>
      <c r="BR12" s="186" t="s">
        <v>522</v>
      </c>
      <c r="BS12" s="161"/>
      <c r="BT12" s="161"/>
      <c r="BU12" s="161"/>
      <c r="BV12" s="180"/>
      <c r="BW12" s="186" t="s">
        <v>522</v>
      </c>
      <c r="BX12" s="161"/>
      <c r="BY12" s="161"/>
      <c r="BZ12" s="161"/>
      <c r="CA12" s="180"/>
      <c r="CB12" s="186" t="s">
        <v>522</v>
      </c>
      <c r="CC12" s="161"/>
      <c r="CD12" s="161"/>
      <c r="CE12" s="161"/>
      <c r="CF12" s="180"/>
      <c r="CG12" s="186" t="s">
        <v>522</v>
      </c>
      <c r="CH12" s="161"/>
      <c r="CI12" s="161"/>
      <c r="CJ12" s="161"/>
      <c r="CK12" s="180"/>
      <c r="CL12" s="186" t="s">
        <v>522</v>
      </c>
      <c r="CM12" s="161"/>
      <c r="CN12" s="161"/>
      <c r="CO12" s="161"/>
      <c r="CP12" s="180"/>
      <c r="CQ12" s="205" t="s">
        <v>527</v>
      </c>
      <c r="CR12" s="161"/>
      <c r="CS12" s="161"/>
      <c r="CT12" s="161"/>
      <c r="CU12" s="180"/>
      <c r="CV12" s="205" t="s">
        <v>522</v>
      </c>
      <c r="CW12" s="161"/>
      <c r="CX12" s="161"/>
      <c r="CY12" s="161"/>
      <c r="CZ12" s="180"/>
      <c r="DA12" s="205" t="s">
        <v>527</v>
      </c>
      <c r="DB12" s="161"/>
      <c r="DC12" s="161"/>
      <c r="DD12" s="161"/>
      <c r="DE12" s="180"/>
    </row>
    <row r="13" spans="1:109" ht="16.5" customHeight="1">
      <c r="A13" s="172"/>
      <c r="B13" s="173"/>
      <c r="C13" s="173"/>
      <c r="D13" s="173"/>
      <c r="E13" s="173"/>
      <c r="F13" s="173"/>
      <c r="G13" s="174"/>
      <c r="H13" s="41" t="s">
        <v>528</v>
      </c>
      <c r="I13" s="29"/>
      <c r="J13" s="210" t="s">
        <v>529</v>
      </c>
      <c r="K13" s="161"/>
      <c r="L13" s="161"/>
      <c r="M13" s="161"/>
      <c r="N13" s="180"/>
      <c r="O13" s="210" t="s">
        <v>529</v>
      </c>
      <c r="P13" s="161"/>
      <c r="Q13" s="161"/>
      <c r="R13" s="161"/>
      <c r="S13" s="180"/>
      <c r="T13" s="210" t="s">
        <v>530</v>
      </c>
      <c r="U13" s="161"/>
      <c r="V13" s="161"/>
      <c r="W13" s="161"/>
      <c r="X13" s="180"/>
      <c r="Y13" s="210" t="s">
        <v>531</v>
      </c>
      <c r="Z13" s="161"/>
      <c r="AA13" s="161"/>
      <c r="AB13" s="161"/>
      <c r="AC13" s="162"/>
      <c r="AD13" s="188" t="s">
        <v>532</v>
      </c>
      <c r="AE13" s="161"/>
      <c r="AF13" s="161"/>
      <c r="AG13" s="161"/>
      <c r="AH13" s="180"/>
      <c r="AI13" s="179" t="s">
        <v>533</v>
      </c>
      <c r="AJ13" s="161"/>
      <c r="AK13" s="161"/>
      <c r="AL13" s="161"/>
      <c r="AM13" s="162"/>
      <c r="AN13" s="188" t="s">
        <v>534</v>
      </c>
      <c r="AO13" s="161"/>
      <c r="AP13" s="161"/>
      <c r="AQ13" s="161"/>
      <c r="AR13" s="180"/>
      <c r="AS13" s="210" t="s">
        <v>534</v>
      </c>
      <c r="AT13" s="161"/>
      <c r="AU13" s="161"/>
      <c r="AV13" s="161"/>
      <c r="AW13" s="162"/>
      <c r="AX13" s="207" t="s">
        <v>534</v>
      </c>
      <c r="AY13" s="161"/>
      <c r="AZ13" s="161"/>
      <c r="BA13" s="161"/>
      <c r="BB13" s="180"/>
      <c r="BC13" s="208" t="s">
        <v>535</v>
      </c>
      <c r="BD13" s="161"/>
      <c r="BE13" s="161"/>
      <c r="BF13" s="161"/>
      <c r="BG13" s="162"/>
      <c r="BH13" s="209" t="s">
        <v>536</v>
      </c>
      <c r="BI13" s="161"/>
      <c r="BJ13" s="161"/>
      <c r="BK13" s="161"/>
      <c r="BL13" s="180"/>
      <c r="BM13" s="208" t="s">
        <v>537</v>
      </c>
      <c r="BN13" s="161"/>
      <c r="BO13" s="161"/>
      <c r="BP13" s="161"/>
      <c r="BQ13" s="162"/>
      <c r="BR13" s="207" t="s">
        <v>538</v>
      </c>
      <c r="BS13" s="161"/>
      <c r="BT13" s="161"/>
      <c r="BU13" s="161"/>
      <c r="BV13" s="180"/>
      <c r="BW13" s="210" t="s">
        <v>538</v>
      </c>
      <c r="BX13" s="161"/>
      <c r="BY13" s="161"/>
      <c r="BZ13" s="161"/>
      <c r="CA13" s="162"/>
      <c r="CB13" s="207" t="s">
        <v>539</v>
      </c>
      <c r="CC13" s="161"/>
      <c r="CD13" s="161"/>
      <c r="CE13" s="161"/>
      <c r="CF13" s="180"/>
      <c r="CG13" s="207" t="s">
        <v>540</v>
      </c>
      <c r="CH13" s="161"/>
      <c r="CI13" s="161"/>
      <c r="CJ13" s="161"/>
      <c r="CK13" s="162"/>
      <c r="CL13" s="207" t="s">
        <v>540</v>
      </c>
      <c r="CM13" s="161"/>
      <c r="CN13" s="161"/>
      <c r="CO13" s="161"/>
      <c r="CP13" s="162"/>
      <c r="CQ13" s="199" t="s">
        <v>541</v>
      </c>
      <c r="CR13" s="161"/>
      <c r="CS13" s="161"/>
      <c r="CT13" s="161"/>
      <c r="CU13" s="162"/>
      <c r="CV13" s="199" t="s">
        <v>542</v>
      </c>
      <c r="CW13" s="161"/>
      <c r="CX13" s="161"/>
      <c r="CY13" s="161"/>
      <c r="CZ13" s="162"/>
      <c r="DA13" s="199" t="s">
        <v>543</v>
      </c>
      <c r="DB13" s="161"/>
      <c r="DC13" s="161"/>
      <c r="DD13" s="161"/>
      <c r="DE13" s="162"/>
    </row>
    <row r="14" spans="1:109" ht="16.5" customHeight="1">
      <c r="A14" s="175"/>
      <c r="B14" s="176"/>
      <c r="C14" s="176"/>
      <c r="D14" s="176"/>
      <c r="E14" s="176"/>
      <c r="F14" s="176"/>
      <c r="G14" s="177"/>
      <c r="H14" s="44" t="s">
        <v>544</v>
      </c>
      <c r="I14" s="45"/>
      <c r="J14" s="189"/>
      <c r="K14" s="161"/>
      <c r="L14" s="161"/>
      <c r="M14" s="161"/>
      <c r="N14" s="180"/>
      <c r="O14" s="189"/>
      <c r="P14" s="161"/>
      <c r="Q14" s="161"/>
      <c r="R14" s="161"/>
      <c r="S14" s="180"/>
      <c r="T14" s="189"/>
      <c r="U14" s="161"/>
      <c r="V14" s="161"/>
      <c r="W14" s="161"/>
      <c r="X14" s="180"/>
      <c r="Y14" s="197" t="s">
        <v>545</v>
      </c>
      <c r="Z14" s="161"/>
      <c r="AA14" s="161"/>
      <c r="AB14" s="161"/>
      <c r="AC14" s="162"/>
      <c r="AD14" s="187"/>
      <c r="AE14" s="161"/>
      <c r="AF14" s="161"/>
      <c r="AG14" s="161"/>
      <c r="AH14" s="180"/>
      <c r="AI14" s="186"/>
      <c r="AJ14" s="161"/>
      <c r="AK14" s="161"/>
      <c r="AL14" s="161"/>
      <c r="AM14" s="162"/>
      <c r="AN14" s="187"/>
      <c r="AO14" s="161"/>
      <c r="AP14" s="161"/>
      <c r="AQ14" s="161"/>
      <c r="AR14" s="180"/>
      <c r="AS14" s="186"/>
      <c r="AT14" s="161"/>
      <c r="AU14" s="161"/>
      <c r="AV14" s="161"/>
      <c r="AW14" s="162"/>
      <c r="AX14" s="187"/>
      <c r="AY14" s="161"/>
      <c r="AZ14" s="161"/>
      <c r="BA14" s="161"/>
      <c r="BB14" s="180"/>
      <c r="BC14" s="205" t="s">
        <v>546</v>
      </c>
      <c r="BD14" s="161"/>
      <c r="BE14" s="161"/>
      <c r="BF14" s="161"/>
      <c r="BG14" s="162"/>
      <c r="BH14" s="206"/>
      <c r="BI14" s="161"/>
      <c r="BJ14" s="161"/>
      <c r="BK14" s="161"/>
      <c r="BL14" s="180"/>
      <c r="BM14" s="212"/>
      <c r="BN14" s="161"/>
      <c r="BO14" s="161"/>
      <c r="BP14" s="161"/>
      <c r="BQ14" s="162"/>
      <c r="BR14" s="196" t="s">
        <v>547</v>
      </c>
      <c r="BS14" s="161"/>
      <c r="BT14" s="161"/>
      <c r="BU14" s="161"/>
      <c r="BV14" s="180"/>
      <c r="BW14" s="197" t="s">
        <v>548</v>
      </c>
      <c r="BX14" s="161"/>
      <c r="BY14" s="161"/>
      <c r="BZ14" s="161"/>
      <c r="CA14" s="162"/>
      <c r="CB14" s="213" t="s">
        <v>549</v>
      </c>
      <c r="CC14" s="161"/>
      <c r="CD14" s="161"/>
      <c r="CE14" s="161"/>
      <c r="CF14" s="180"/>
      <c r="CG14" s="213" t="s">
        <v>28</v>
      </c>
      <c r="CH14" s="161"/>
      <c r="CI14" s="161"/>
      <c r="CJ14" s="161"/>
      <c r="CK14" s="162"/>
      <c r="CL14" s="214"/>
      <c r="CM14" s="161"/>
      <c r="CN14" s="161"/>
      <c r="CO14" s="161"/>
      <c r="CP14" s="162"/>
      <c r="CQ14" s="199"/>
      <c r="CR14" s="161"/>
      <c r="CS14" s="161"/>
      <c r="CT14" s="161"/>
      <c r="CU14" s="162"/>
      <c r="CV14" s="199"/>
      <c r="CW14" s="161"/>
      <c r="CX14" s="161"/>
      <c r="CY14" s="161"/>
      <c r="CZ14" s="162"/>
      <c r="DA14" s="199" t="s">
        <v>550</v>
      </c>
      <c r="DB14" s="161"/>
      <c r="DC14" s="161"/>
      <c r="DD14" s="161"/>
      <c r="DE14" s="162"/>
    </row>
    <row r="15" spans="1:109" ht="16.5" customHeight="1">
      <c r="A15" s="46" t="s">
        <v>551</v>
      </c>
      <c r="B15" s="47" t="s">
        <v>552</v>
      </c>
      <c r="C15" s="48" t="s">
        <v>553</v>
      </c>
      <c r="D15" s="49" t="s">
        <v>554</v>
      </c>
      <c r="E15" s="49" t="s">
        <v>555</v>
      </c>
      <c r="F15" s="49" t="s">
        <v>556</v>
      </c>
      <c r="G15" s="49" t="s">
        <v>557</v>
      </c>
      <c r="H15" s="49" t="s">
        <v>558</v>
      </c>
      <c r="I15" s="48" t="s">
        <v>559</v>
      </c>
      <c r="J15" s="50" t="s">
        <v>554</v>
      </c>
      <c r="K15" s="49" t="s">
        <v>555</v>
      </c>
      <c r="L15" s="49" t="s">
        <v>556</v>
      </c>
      <c r="M15" s="49" t="s">
        <v>557</v>
      </c>
      <c r="N15" s="51" t="s">
        <v>558</v>
      </c>
      <c r="O15" s="50" t="s">
        <v>554</v>
      </c>
      <c r="P15" s="49" t="s">
        <v>555</v>
      </c>
      <c r="Q15" s="49" t="s">
        <v>556</v>
      </c>
      <c r="R15" s="49" t="s">
        <v>557</v>
      </c>
      <c r="S15" s="51" t="s">
        <v>558</v>
      </c>
      <c r="T15" s="50" t="s">
        <v>554</v>
      </c>
      <c r="U15" s="49" t="s">
        <v>555</v>
      </c>
      <c r="V15" s="49" t="s">
        <v>556</v>
      </c>
      <c r="W15" s="49" t="s">
        <v>557</v>
      </c>
      <c r="X15" s="51" t="s">
        <v>558</v>
      </c>
      <c r="Y15" s="50" t="s">
        <v>554</v>
      </c>
      <c r="Z15" s="49" t="s">
        <v>555</v>
      </c>
      <c r="AA15" s="49" t="s">
        <v>556</v>
      </c>
      <c r="AB15" s="49" t="s">
        <v>557</v>
      </c>
      <c r="AC15" s="51" t="s">
        <v>558</v>
      </c>
      <c r="AD15" s="52" t="s">
        <v>554</v>
      </c>
      <c r="AE15" s="53" t="s">
        <v>555</v>
      </c>
      <c r="AF15" s="53" t="s">
        <v>556</v>
      </c>
      <c r="AG15" s="53" t="s">
        <v>557</v>
      </c>
      <c r="AH15" s="54" t="s">
        <v>558</v>
      </c>
      <c r="AI15" s="55" t="s">
        <v>554</v>
      </c>
      <c r="AJ15" s="56" t="s">
        <v>555</v>
      </c>
      <c r="AK15" s="56" t="s">
        <v>556</v>
      </c>
      <c r="AL15" s="56" t="s">
        <v>557</v>
      </c>
      <c r="AM15" s="54" t="s">
        <v>558</v>
      </c>
      <c r="AN15" s="50" t="s">
        <v>554</v>
      </c>
      <c r="AO15" s="49" t="s">
        <v>555</v>
      </c>
      <c r="AP15" s="49" t="s">
        <v>556</v>
      </c>
      <c r="AQ15" s="49" t="s">
        <v>557</v>
      </c>
      <c r="AR15" s="51" t="s">
        <v>558</v>
      </c>
      <c r="AS15" s="50" t="s">
        <v>554</v>
      </c>
      <c r="AT15" s="49" t="s">
        <v>555</v>
      </c>
      <c r="AU15" s="49" t="s">
        <v>556</v>
      </c>
      <c r="AV15" s="49" t="s">
        <v>557</v>
      </c>
      <c r="AW15" s="51" t="s">
        <v>558</v>
      </c>
      <c r="AX15" s="50" t="s">
        <v>554</v>
      </c>
      <c r="AY15" s="49" t="s">
        <v>555</v>
      </c>
      <c r="AZ15" s="49" t="s">
        <v>556</v>
      </c>
      <c r="BA15" s="49" t="s">
        <v>557</v>
      </c>
      <c r="BB15" s="51" t="s">
        <v>558</v>
      </c>
      <c r="BC15" s="57" t="s">
        <v>554</v>
      </c>
      <c r="BD15" s="36" t="s">
        <v>555</v>
      </c>
      <c r="BE15" s="36" t="s">
        <v>556</v>
      </c>
      <c r="BF15" s="36" t="s">
        <v>557</v>
      </c>
      <c r="BG15" s="37" t="s">
        <v>558</v>
      </c>
      <c r="BH15" s="57" t="s">
        <v>554</v>
      </c>
      <c r="BI15" s="36" t="s">
        <v>555</v>
      </c>
      <c r="BJ15" s="36" t="s">
        <v>556</v>
      </c>
      <c r="BK15" s="36" t="s">
        <v>557</v>
      </c>
      <c r="BL15" s="37" t="s">
        <v>558</v>
      </c>
      <c r="BM15" s="57" t="s">
        <v>554</v>
      </c>
      <c r="BN15" s="36" t="s">
        <v>555</v>
      </c>
      <c r="BO15" s="36" t="s">
        <v>556</v>
      </c>
      <c r="BP15" s="36" t="s">
        <v>557</v>
      </c>
      <c r="BQ15" s="37" t="s">
        <v>558</v>
      </c>
      <c r="BR15" s="50" t="s">
        <v>554</v>
      </c>
      <c r="BS15" s="49" t="s">
        <v>555</v>
      </c>
      <c r="BT15" s="49" t="s">
        <v>556</v>
      </c>
      <c r="BU15" s="49" t="s">
        <v>557</v>
      </c>
      <c r="BV15" s="51" t="s">
        <v>558</v>
      </c>
      <c r="BW15" s="50" t="s">
        <v>554</v>
      </c>
      <c r="BX15" s="49" t="s">
        <v>555</v>
      </c>
      <c r="BY15" s="49" t="s">
        <v>556</v>
      </c>
      <c r="BZ15" s="49" t="s">
        <v>557</v>
      </c>
      <c r="CA15" s="51" t="s">
        <v>558</v>
      </c>
      <c r="CB15" s="50" t="s">
        <v>554</v>
      </c>
      <c r="CC15" s="49" t="s">
        <v>555</v>
      </c>
      <c r="CD15" s="49" t="s">
        <v>556</v>
      </c>
      <c r="CE15" s="49" t="s">
        <v>557</v>
      </c>
      <c r="CF15" s="54" t="s">
        <v>558</v>
      </c>
      <c r="CG15" s="50" t="s">
        <v>554</v>
      </c>
      <c r="CH15" s="49" t="s">
        <v>555</v>
      </c>
      <c r="CI15" s="49" t="s">
        <v>556</v>
      </c>
      <c r="CJ15" s="49" t="s">
        <v>557</v>
      </c>
      <c r="CK15" s="49" t="s">
        <v>558</v>
      </c>
      <c r="CL15" s="50" t="s">
        <v>554</v>
      </c>
      <c r="CM15" s="49" t="s">
        <v>555</v>
      </c>
      <c r="CN15" s="49" t="s">
        <v>556</v>
      </c>
      <c r="CO15" s="49" t="s">
        <v>557</v>
      </c>
      <c r="CP15" s="49" t="s">
        <v>558</v>
      </c>
      <c r="CQ15" s="57" t="s">
        <v>554</v>
      </c>
      <c r="CR15" s="36" t="s">
        <v>555</v>
      </c>
      <c r="CS15" s="36" t="s">
        <v>556</v>
      </c>
      <c r="CT15" s="36" t="s">
        <v>557</v>
      </c>
      <c r="CU15" s="36" t="s">
        <v>558</v>
      </c>
      <c r="CV15" s="57" t="s">
        <v>554</v>
      </c>
      <c r="CW15" s="36" t="s">
        <v>555</v>
      </c>
      <c r="CX15" s="36" t="s">
        <v>556</v>
      </c>
      <c r="CY15" s="36" t="s">
        <v>557</v>
      </c>
      <c r="CZ15" s="36" t="s">
        <v>558</v>
      </c>
      <c r="DA15" s="57" t="s">
        <v>554</v>
      </c>
      <c r="DB15" s="36" t="s">
        <v>555</v>
      </c>
      <c r="DC15" s="36" t="s">
        <v>556</v>
      </c>
      <c r="DD15" s="36" t="s">
        <v>557</v>
      </c>
      <c r="DE15" s="36" t="s">
        <v>558</v>
      </c>
    </row>
    <row r="16" spans="1:109" ht="16.5" customHeight="1">
      <c r="A16" s="46" t="s">
        <v>554</v>
      </c>
      <c r="B16" s="157">
        <v>9</v>
      </c>
      <c r="C16" s="58">
        <v>30</v>
      </c>
      <c r="D16" s="59">
        <v>31</v>
      </c>
      <c r="E16" s="59">
        <v>1</v>
      </c>
      <c r="F16" s="59">
        <v>2</v>
      </c>
      <c r="G16" s="59">
        <v>3</v>
      </c>
      <c r="H16" s="59">
        <v>4</v>
      </c>
      <c r="I16" s="60">
        <v>5</v>
      </c>
      <c r="J16" s="61"/>
      <c r="K16" s="61"/>
      <c r="L16" s="61"/>
      <c r="M16" s="61"/>
      <c r="N16" s="62"/>
      <c r="O16" s="61"/>
      <c r="P16" s="61"/>
      <c r="Q16" s="61"/>
      <c r="R16" s="61"/>
      <c r="S16" s="62"/>
      <c r="T16" s="61"/>
      <c r="U16" s="61"/>
      <c r="V16" s="61"/>
      <c r="W16" s="61"/>
      <c r="X16" s="62"/>
      <c r="Y16" s="61"/>
      <c r="Z16" s="61"/>
      <c r="AA16" s="61"/>
      <c r="AB16" s="61"/>
      <c r="AC16" s="63"/>
      <c r="AD16" s="64"/>
      <c r="AE16" s="64"/>
      <c r="AF16" s="64"/>
      <c r="AG16" s="64"/>
      <c r="AH16" s="65"/>
      <c r="AI16" s="64"/>
      <c r="AJ16" s="64"/>
      <c r="AK16" s="64"/>
      <c r="AL16" s="64"/>
      <c r="AM16" s="64"/>
      <c r="AN16" s="66"/>
      <c r="AO16" s="61"/>
      <c r="AP16" s="61"/>
      <c r="AQ16" s="61"/>
      <c r="AR16" s="62"/>
      <c r="AS16" s="61"/>
      <c r="AT16" s="61"/>
      <c r="AU16" s="61"/>
      <c r="AV16" s="61"/>
      <c r="AW16" s="62"/>
      <c r="AX16" s="61"/>
      <c r="AY16" s="61"/>
      <c r="AZ16" s="61"/>
      <c r="BA16" s="61"/>
      <c r="BB16" s="62"/>
      <c r="BC16" s="67"/>
      <c r="BD16" s="67"/>
      <c r="BE16" s="67"/>
      <c r="BF16" s="67"/>
      <c r="BG16" s="68"/>
      <c r="BH16" s="67"/>
      <c r="BI16" s="67"/>
      <c r="BJ16" s="67"/>
      <c r="BK16" s="67"/>
      <c r="BL16" s="68"/>
      <c r="BM16" s="67"/>
      <c r="BN16" s="67"/>
      <c r="BO16" s="67"/>
      <c r="BP16" s="67"/>
      <c r="BQ16" s="68"/>
      <c r="BR16" s="61"/>
      <c r="BS16" s="61"/>
      <c r="BT16" s="61"/>
      <c r="BU16" s="61"/>
      <c r="BV16" s="62"/>
      <c r="BW16" s="61"/>
      <c r="BX16" s="61"/>
      <c r="BY16" s="61"/>
      <c r="BZ16" s="61"/>
      <c r="CA16" s="62"/>
      <c r="CB16" s="61"/>
      <c r="CC16" s="61"/>
      <c r="CD16" s="61"/>
      <c r="CE16" s="63"/>
      <c r="CF16" s="64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</row>
    <row r="17" spans="1:109" ht="16.5" customHeight="1">
      <c r="A17" s="46" t="s">
        <v>555</v>
      </c>
      <c r="B17" s="158"/>
      <c r="C17" s="58">
        <v>6</v>
      </c>
      <c r="D17" s="59">
        <v>7</v>
      </c>
      <c r="E17" s="59">
        <v>8</v>
      </c>
      <c r="F17" s="59">
        <v>9</v>
      </c>
      <c r="G17" s="59">
        <v>10</v>
      </c>
      <c r="H17" s="59">
        <v>11</v>
      </c>
      <c r="I17" s="60">
        <v>12</v>
      </c>
      <c r="J17" s="69">
        <v>1</v>
      </c>
      <c r="K17" s="69">
        <v>1</v>
      </c>
      <c r="L17" s="61"/>
      <c r="M17" s="69">
        <v>1</v>
      </c>
      <c r="N17" s="70">
        <v>1</v>
      </c>
      <c r="O17" s="69">
        <v>1</v>
      </c>
      <c r="P17" s="69">
        <v>1</v>
      </c>
      <c r="Q17" s="69">
        <v>1</v>
      </c>
      <c r="R17" s="69">
        <v>1</v>
      </c>
      <c r="S17" s="70">
        <v>1</v>
      </c>
      <c r="T17" s="61"/>
      <c r="U17" s="61"/>
      <c r="V17" s="61"/>
      <c r="W17" s="61"/>
      <c r="X17" s="62"/>
      <c r="Y17" s="61"/>
      <c r="Z17" s="61"/>
      <c r="AA17" s="61"/>
      <c r="AB17" s="61"/>
      <c r="AC17" s="71"/>
      <c r="AD17" s="64"/>
      <c r="AE17" s="64"/>
      <c r="AF17" s="64"/>
      <c r="AG17" s="64"/>
      <c r="AH17" s="66"/>
      <c r="AI17" s="64"/>
      <c r="AJ17" s="64"/>
      <c r="AK17" s="64"/>
      <c r="AL17" s="72"/>
      <c r="AM17" s="64"/>
      <c r="AN17" s="66"/>
      <c r="AO17" s="61"/>
      <c r="AP17" s="61"/>
      <c r="AQ17" s="61"/>
      <c r="AR17" s="62"/>
      <c r="AS17" s="61"/>
      <c r="AT17" s="61"/>
      <c r="AU17" s="61"/>
      <c r="AV17" s="61"/>
      <c r="AW17" s="62"/>
      <c r="AX17" s="61"/>
      <c r="AY17" s="61"/>
      <c r="AZ17" s="61"/>
      <c r="BA17" s="61"/>
      <c r="BB17" s="62"/>
      <c r="BC17" s="67"/>
      <c r="BD17" s="67"/>
      <c r="BE17" s="67"/>
      <c r="BF17" s="67"/>
      <c r="BG17" s="68"/>
      <c r="BH17" s="67"/>
      <c r="BI17" s="67"/>
      <c r="BJ17" s="67"/>
      <c r="BK17" s="67"/>
      <c r="BL17" s="68"/>
      <c r="BM17" s="67"/>
      <c r="BN17" s="67"/>
      <c r="BO17" s="67"/>
      <c r="BP17" s="67"/>
      <c r="BQ17" s="68"/>
      <c r="BR17" s="61"/>
      <c r="BS17" s="61"/>
      <c r="BT17" s="61"/>
      <c r="BU17" s="61"/>
      <c r="BV17" s="62"/>
      <c r="BW17" s="61"/>
      <c r="BX17" s="61"/>
      <c r="BY17" s="61"/>
      <c r="BZ17" s="61"/>
      <c r="CA17" s="62"/>
      <c r="CB17" s="61"/>
      <c r="CC17" s="61"/>
      <c r="CD17" s="61"/>
      <c r="CE17" s="63"/>
      <c r="CF17" s="64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</row>
    <row r="18" spans="1:109" ht="16.5" customHeight="1">
      <c r="A18" s="46" t="s">
        <v>556</v>
      </c>
      <c r="B18" s="158"/>
      <c r="C18" s="58">
        <v>13</v>
      </c>
      <c r="D18" s="59">
        <v>14</v>
      </c>
      <c r="E18" s="59">
        <v>15</v>
      </c>
      <c r="F18" s="59">
        <v>16</v>
      </c>
      <c r="G18" s="59">
        <v>17</v>
      </c>
      <c r="H18" s="59">
        <v>18</v>
      </c>
      <c r="I18" s="60">
        <v>19</v>
      </c>
      <c r="J18" s="69">
        <v>1</v>
      </c>
      <c r="K18" s="69">
        <v>1</v>
      </c>
      <c r="L18" s="61"/>
      <c r="M18" s="69">
        <v>1</v>
      </c>
      <c r="N18" s="70">
        <v>1</v>
      </c>
      <c r="O18" s="69">
        <v>1</v>
      </c>
      <c r="P18" s="69">
        <v>1</v>
      </c>
      <c r="Q18" s="69">
        <v>1</v>
      </c>
      <c r="R18" s="69">
        <v>1</v>
      </c>
      <c r="S18" s="70">
        <v>1</v>
      </c>
      <c r="T18" s="61"/>
      <c r="U18" s="61"/>
      <c r="V18" s="73">
        <v>3</v>
      </c>
      <c r="W18" s="61"/>
      <c r="X18" s="62"/>
      <c r="Y18" s="61"/>
      <c r="Z18" s="61"/>
      <c r="AA18" s="61"/>
      <c r="AB18" s="61"/>
      <c r="AC18" s="74">
        <v>3</v>
      </c>
      <c r="AD18" s="64"/>
      <c r="AE18" s="72"/>
      <c r="AF18" s="72"/>
      <c r="AG18" s="75">
        <v>3</v>
      </c>
      <c r="AH18" s="66"/>
      <c r="AI18" s="64"/>
      <c r="AJ18" s="76">
        <v>3</v>
      </c>
      <c r="AK18" s="64"/>
      <c r="AL18" s="72"/>
      <c r="AM18" s="64"/>
      <c r="AN18" s="66">
        <v>3</v>
      </c>
      <c r="AO18" s="61"/>
      <c r="AP18" s="61"/>
      <c r="AQ18" s="61"/>
      <c r="AR18" s="70">
        <v>3</v>
      </c>
      <c r="AS18" s="61"/>
      <c r="AT18" s="61"/>
      <c r="AU18" s="61"/>
      <c r="AV18" s="61"/>
      <c r="AW18" s="62"/>
      <c r="AX18" s="61"/>
      <c r="AY18" s="61"/>
      <c r="AZ18" s="61"/>
      <c r="BA18" s="61"/>
      <c r="BB18" s="62"/>
      <c r="BC18" s="67"/>
      <c r="BD18" s="67"/>
      <c r="BE18" s="67"/>
      <c r="BF18" s="67"/>
      <c r="BG18" s="68"/>
      <c r="BH18" s="67"/>
      <c r="BI18" s="67"/>
      <c r="BJ18" s="67"/>
      <c r="BK18" s="67"/>
      <c r="BL18" s="68"/>
      <c r="BM18" s="67"/>
      <c r="BN18" s="67"/>
      <c r="BO18" s="67"/>
      <c r="BP18" s="67"/>
      <c r="BQ18" s="68"/>
      <c r="BR18" s="61"/>
      <c r="BS18" s="73">
        <v>3</v>
      </c>
      <c r="BT18" s="61"/>
      <c r="BU18" s="61"/>
      <c r="BV18" s="62"/>
      <c r="BW18" s="61"/>
      <c r="BX18" s="73">
        <v>3</v>
      </c>
      <c r="BY18" s="61"/>
      <c r="BZ18" s="61"/>
      <c r="CA18" s="62"/>
      <c r="CB18" s="61"/>
      <c r="CC18" s="61"/>
      <c r="CD18" s="61"/>
      <c r="CE18" s="63"/>
      <c r="CF18" s="75">
        <v>3</v>
      </c>
      <c r="CG18" s="73">
        <v>2</v>
      </c>
      <c r="CH18" s="73">
        <v>2</v>
      </c>
      <c r="CI18" s="61"/>
      <c r="CJ18" s="77"/>
      <c r="CK18" s="73">
        <v>2</v>
      </c>
      <c r="CL18" s="61"/>
      <c r="CM18" s="78">
        <v>2</v>
      </c>
      <c r="CN18" s="61"/>
      <c r="CO18" s="78">
        <v>2</v>
      </c>
      <c r="CP18" s="61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</row>
    <row r="19" spans="1:109" ht="16.5" customHeight="1">
      <c r="A19" s="46" t="s">
        <v>557</v>
      </c>
      <c r="B19" s="158"/>
      <c r="C19" s="58">
        <v>20</v>
      </c>
      <c r="D19" s="59">
        <v>21</v>
      </c>
      <c r="E19" s="59">
        <v>22</v>
      </c>
      <c r="F19" s="59">
        <v>23</v>
      </c>
      <c r="G19" s="59">
        <v>24</v>
      </c>
      <c r="H19" s="59">
        <v>25</v>
      </c>
      <c r="I19" s="59">
        <v>26</v>
      </c>
      <c r="J19" s="69">
        <v>1</v>
      </c>
      <c r="K19" s="69">
        <v>1</v>
      </c>
      <c r="L19" s="61"/>
      <c r="M19" s="69">
        <v>1</v>
      </c>
      <c r="N19" s="70">
        <v>1</v>
      </c>
      <c r="O19" s="69">
        <v>1</v>
      </c>
      <c r="P19" s="69">
        <v>1</v>
      </c>
      <c r="Q19" s="69">
        <v>1</v>
      </c>
      <c r="R19" s="69">
        <v>1</v>
      </c>
      <c r="S19" s="70">
        <v>1</v>
      </c>
      <c r="T19" s="61"/>
      <c r="U19" s="61"/>
      <c r="V19" s="79">
        <v>3</v>
      </c>
      <c r="W19" s="61"/>
      <c r="X19" s="62"/>
      <c r="Y19" s="61"/>
      <c r="Z19" s="61"/>
      <c r="AA19" s="61"/>
      <c r="AB19" s="61"/>
      <c r="AC19" s="74">
        <v>3</v>
      </c>
      <c r="AD19" s="64"/>
      <c r="AE19" s="72"/>
      <c r="AF19" s="72"/>
      <c r="AG19" s="76">
        <v>3</v>
      </c>
      <c r="AH19" s="66"/>
      <c r="AI19" s="64"/>
      <c r="AJ19" s="76">
        <v>3</v>
      </c>
      <c r="AK19" s="64"/>
      <c r="AL19" s="72"/>
      <c r="AM19" s="64"/>
      <c r="AN19" s="66">
        <v>3</v>
      </c>
      <c r="AO19" s="61"/>
      <c r="AP19" s="61"/>
      <c r="AQ19" s="61"/>
      <c r="AR19" s="70">
        <v>3</v>
      </c>
      <c r="AS19" s="61"/>
      <c r="AT19" s="69">
        <v>3</v>
      </c>
      <c r="AU19" s="61"/>
      <c r="AV19" s="69">
        <v>3</v>
      </c>
      <c r="AW19" s="62"/>
      <c r="AX19" s="61"/>
      <c r="AY19" s="61"/>
      <c r="AZ19" s="61"/>
      <c r="BA19" s="69">
        <v>3</v>
      </c>
      <c r="BB19" s="62"/>
      <c r="BC19" s="67"/>
      <c r="BD19" s="67"/>
      <c r="BE19" s="67"/>
      <c r="BF19" s="67"/>
      <c r="BG19" s="68"/>
      <c r="BH19" s="67"/>
      <c r="BI19" s="67"/>
      <c r="BJ19" s="67"/>
      <c r="BK19" s="67"/>
      <c r="BL19" s="68"/>
      <c r="BM19" s="67"/>
      <c r="BN19" s="67"/>
      <c r="BO19" s="67"/>
      <c r="BP19" s="67"/>
      <c r="BQ19" s="68"/>
      <c r="BR19" s="61"/>
      <c r="BS19" s="79">
        <v>3</v>
      </c>
      <c r="BT19" s="61"/>
      <c r="BU19" s="61"/>
      <c r="BV19" s="62"/>
      <c r="BW19" s="61"/>
      <c r="BX19" s="79">
        <v>3</v>
      </c>
      <c r="BY19" s="61"/>
      <c r="BZ19" s="61"/>
      <c r="CA19" s="62"/>
      <c r="CB19" s="61"/>
      <c r="CC19" s="61"/>
      <c r="CD19" s="61"/>
      <c r="CE19" s="63"/>
      <c r="CF19" s="76">
        <v>3</v>
      </c>
      <c r="CG19" s="79">
        <v>2</v>
      </c>
      <c r="CH19" s="79">
        <v>2</v>
      </c>
      <c r="CI19" s="61"/>
      <c r="CJ19" s="77"/>
      <c r="CK19" s="79">
        <v>2</v>
      </c>
      <c r="CL19" s="61"/>
      <c r="CM19" s="78">
        <v>2</v>
      </c>
      <c r="CN19" s="61"/>
      <c r="CO19" s="78">
        <v>2</v>
      </c>
      <c r="CP19" s="61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</row>
    <row r="20" spans="1:109" ht="16.5" customHeight="1">
      <c r="A20" s="46" t="s">
        <v>558</v>
      </c>
      <c r="B20" s="159"/>
      <c r="C20" s="58">
        <v>27</v>
      </c>
      <c r="D20" s="59">
        <v>28</v>
      </c>
      <c r="E20" s="59">
        <v>29</v>
      </c>
      <c r="F20" s="59">
        <v>30</v>
      </c>
      <c r="G20" s="60">
        <v>1</v>
      </c>
      <c r="H20" s="60">
        <v>2</v>
      </c>
      <c r="I20" s="60">
        <v>3</v>
      </c>
      <c r="J20" s="69">
        <v>1</v>
      </c>
      <c r="K20" s="69">
        <v>1</v>
      </c>
      <c r="L20" s="61"/>
      <c r="M20" s="61"/>
      <c r="N20" s="62"/>
      <c r="O20" s="69">
        <v>1</v>
      </c>
      <c r="P20" s="69">
        <v>1</v>
      </c>
      <c r="Q20" s="61"/>
      <c r="R20" s="61"/>
      <c r="S20" s="62"/>
      <c r="T20" s="61"/>
      <c r="U20" s="61"/>
      <c r="V20" s="79">
        <v>3</v>
      </c>
      <c r="W20" s="61"/>
      <c r="X20" s="62"/>
      <c r="Y20" s="61"/>
      <c r="Z20" s="61"/>
      <c r="AA20" s="61"/>
      <c r="AB20" s="61"/>
      <c r="AC20" s="63"/>
      <c r="AD20" s="64"/>
      <c r="AE20" s="72"/>
      <c r="AF20" s="72"/>
      <c r="AG20" s="64"/>
      <c r="AH20" s="66"/>
      <c r="AI20" s="64"/>
      <c r="AJ20" s="76">
        <v>3</v>
      </c>
      <c r="AK20" s="64"/>
      <c r="AL20" s="72"/>
      <c r="AM20" s="64"/>
      <c r="AN20" s="66">
        <v>3</v>
      </c>
      <c r="AO20" s="61"/>
      <c r="AP20" s="80"/>
      <c r="AQ20" s="61"/>
      <c r="AR20" s="62"/>
      <c r="AS20" s="61"/>
      <c r="AT20" s="69">
        <v>3</v>
      </c>
      <c r="AU20" s="61"/>
      <c r="AV20" s="61"/>
      <c r="AW20" s="62"/>
      <c r="AX20" s="61"/>
      <c r="AY20" s="61"/>
      <c r="AZ20" s="61"/>
      <c r="BA20" s="61"/>
      <c r="BB20" s="62"/>
      <c r="BC20" s="67"/>
      <c r="BD20" s="67"/>
      <c r="BE20" s="67"/>
      <c r="BF20" s="67"/>
      <c r="BG20" s="68"/>
      <c r="BH20" s="67"/>
      <c r="BI20" s="67"/>
      <c r="BJ20" s="67"/>
      <c r="BK20" s="67"/>
      <c r="BL20" s="68"/>
      <c r="BM20" s="67"/>
      <c r="BN20" s="67"/>
      <c r="BO20" s="67"/>
      <c r="BP20" s="67"/>
      <c r="BQ20" s="68"/>
      <c r="BR20" s="61"/>
      <c r="BS20" s="79">
        <v>3</v>
      </c>
      <c r="BT20" s="61"/>
      <c r="BU20" s="61"/>
      <c r="BV20" s="62"/>
      <c r="BW20" s="61"/>
      <c r="BX20" s="79">
        <v>3</v>
      </c>
      <c r="BY20" s="61"/>
      <c r="BZ20" s="61"/>
      <c r="CA20" s="62"/>
      <c r="CB20" s="61"/>
      <c r="CC20" s="61"/>
      <c r="CD20" s="61"/>
      <c r="CE20" s="63"/>
      <c r="CF20" s="64"/>
      <c r="CG20" s="79">
        <v>2</v>
      </c>
      <c r="CH20" s="79">
        <v>2</v>
      </c>
      <c r="CI20" s="61"/>
      <c r="CJ20" s="77"/>
      <c r="CK20" s="61"/>
      <c r="CL20" s="61"/>
      <c r="CM20" s="78">
        <v>2</v>
      </c>
      <c r="CN20" s="61"/>
      <c r="CO20" s="61"/>
      <c r="CP20" s="61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</row>
    <row r="21" spans="1:109" ht="16.5" customHeight="1">
      <c r="A21" s="46" t="s">
        <v>559</v>
      </c>
      <c r="B21" s="157">
        <v>10</v>
      </c>
      <c r="C21" s="58">
        <v>4</v>
      </c>
      <c r="D21" s="59">
        <v>5</v>
      </c>
      <c r="E21" s="59">
        <v>6</v>
      </c>
      <c r="F21" s="59">
        <v>7</v>
      </c>
      <c r="G21" s="59">
        <v>8</v>
      </c>
      <c r="H21" s="60">
        <v>9</v>
      </c>
      <c r="I21" s="60">
        <v>10</v>
      </c>
      <c r="J21" s="69">
        <v>1</v>
      </c>
      <c r="K21" s="69">
        <v>1</v>
      </c>
      <c r="L21" s="61"/>
      <c r="M21" s="69">
        <v>1</v>
      </c>
      <c r="N21" s="62"/>
      <c r="O21" s="69">
        <v>1</v>
      </c>
      <c r="P21" s="69">
        <v>1</v>
      </c>
      <c r="Q21" s="69">
        <v>1</v>
      </c>
      <c r="R21" s="69">
        <v>1</v>
      </c>
      <c r="S21" s="62"/>
      <c r="T21" s="61"/>
      <c r="U21" s="61"/>
      <c r="V21" s="79">
        <v>3</v>
      </c>
      <c r="W21" s="61"/>
      <c r="X21" s="62"/>
      <c r="Y21" s="61"/>
      <c r="Z21" s="61"/>
      <c r="AA21" s="61"/>
      <c r="AB21" s="61"/>
      <c r="AC21" s="71"/>
      <c r="AD21" s="64"/>
      <c r="AE21" s="72"/>
      <c r="AF21" s="72"/>
      <c r="AG21" s="76">
        <v>3</v>
      </c>
      <c r="AH21" s="66"/>
      <c r="AI21" s="64"/>
      <c r="AJ21" s="76">
        <v>3</v>
      </c>
      <c r="AK21" s="64"/>
      <c r="AL21" s="72"/>
      <c r="AM21" s="64"/>
      <c r="AN21" s="66">
        <v>3</v>
      </c>
      <c r="AO21" s="61"/>
      <c r="AP21" s="80"/>
      <c r="AQ21" s="61"/>
      <c r="AR21" s="62"/>
      <c r="AS21" s="61"/>
      <c r="AT21" s="69">
        <v>3</v>
      </c>
      <c r="AU21" s="61"/>
      <c r="AV21" s="69">
        <v>3</v>
      </c>
      <c r="AW21" s="62"/>
      <c r="AX21" s="61"/>
      <c r="AY21" s="61"/>
      <c r="AZ21" s="61"/>
      <c r="BA21" s="69">
        <v>3</v>
      </c>
      <c r="BB21" s="62"/>
      <c r="BC21" s="67"/>
      <c r="BD21" s="67"/>
      <c r="BE21" s="67"/>
      <c r="BF21" s="81">
        <v>3</v>
      </c>
      <c r="BG21" s="68"/>
      <c r="BH21" s="67"/>
      <c r="BI21" s="81">
        <v>3</v>
      </c>
      <c r="BJ21" s="67"/>
      <c r="BK21" s="67"/>
      <c r="BL21" s="68"/>
      <c r="BM21" s="67"/>
      <c r="BN21" s="67"/>
      <c r="BO21" s="81">
        <v>3</v>
      </c>
      <c r="BP21" s="67"/>
      <c r="BQ21" s="68"/>
      <c r="BR21" s="61"/>
      <c r="BS21" s="79">
        <v>3</v>
      </c>
      <c r="BT21" s="61"/>
      <c r="BU21" s="61"/>
      <c r="BV21" s="62"/>
      <c r="BW21" s="61"/>
      <c r="BX21" s="79">
        <v>3</v>
      </c>
      <c r="BY21" s="61"/>
      <c r="BZ21" s="61"/>
      <c r="CA21" s="62"/>
      <c r="CB21" s="61"/>
      <c r="CC21" s="61"/>
      <c r="CD21" s="61"/>
      <c r="CE21" s="63"/>
      <c r="CF21" s="64"/>
      <c r="CG21" s="79">
        <v>2</v>
      </c>
      <c r="CH21" s="79">
        <v>2</v>
      </c>
      <c r="CI21" s="61"/>
      <c r="CJ21" s="77"/>
      <c r="CK21" s="61"/>
      <c r="CL21" s="61"/>
      <c r="CM21" s="78">
        <v>2</v>
      </c>
      <c r="CN21" s="61"/>
      <c r="CO21" s="78">
        <v>2</v>
      </c>
      <c r="CP21" s="61"/>
      <c r="CQ21" s="67"/>
      <c r="CR21" s="81">
        <v>3</v>
      </c>
      <c r="CS21" s="81">
        <v>3</v>
      </c>
      <c r="CT21" s="67"/>
      <c r="CU21" s="68"/>
      <c r="CV21" s="67"/>
      <c r="CW21" s="67"/>
      <c r="CX21" s="67"/>
      <c r="CY21" s="67"/>
      <c r="CZ21" s="67"/>
      <c r="DA21" s="81">
        <v>3</v>
      </c>
      <c r="DB21" s="67"/>
      <c r="DC21" s="67"/>
      <c r="DD21" s="67"/>
      <c r="DE21" s="67"/>
    </row>
    <row r="22" spans="1:109" ht="16.5" customHeight="1">
      <c r="A22" s="46" t="s">
        <v>560</v>
      </c>
      <c r="B22" s="158"/>
      <c r="C22" s="58">
        <v>11</v>
      </c>
      <c r="D22" s="59">
        <v>12</v>
      </c>
      <c r="E22" s="59">
        <v>13</v>
      </c>
      <c r="F22" s="59">
        <v>14</v>
      </c>
      <c r="G22" s="59">
        <v>15</v>
      </c>
      <c r="H22" s="59">
        <v>16</v>
      </c>
      <c r="I22" s="60">
        <v>17</v>
      </c>
      <c r="J22" s="69">
        <v>1</v>
      </c>
      <c r="K22" s="61"/>
      <c r="L22" s="61"/>
      <c r="M22" s="69">
        <v>1</v>
      </c>
      <c r="N22" s="70">
        <v>1</v>
      </c>
      <c r="O22" s="69">
        <v>1</v>
      </c>
      <c r="P22" s="61"/>
      <c r="Q22" s="69">
        <v>1</v>
      </c>
      <c r="R22" s="69">
        <v>1</v>
      </c>
      <c r="S22" s="70">
        <v>1</v>
      </c>
      <c r="T22" s="61"/>
      <c r="U22" s="61"/>
      <c r="V22" s="61"/>
      <c r="W22" s="61"/>
      <c r="X22" s="62"/>
      <c r="Y22" s="61"/>
      <c r="Z22" s="61"/>
      <c r="AA22" s="61"/>
      <c r="AB22" s="61"/>
      <c r="AC22" s="82">
        <v>3</v>
      </c>
      <c r="AD22" s="64"/>
      <c r="AE22" s="72"/>
      <c r="AF22" s="72"/>
      <c r="AG22" s="76">
        <v>3</v>
      </c>
      <c r="AH22" s="66"/>
      <c r="AI22" s="64"/>
      <c r="AJ22" s="76">
        <v>3</v>
      </c>
      <c r="AK22" s="64"/>
      <c r="AL22" s="72"/>
      <c r="AM22" s="64"/>
      <c r="AN22" s="66"/>
      <c r="AO22" s="61"/>
      <c r="AP22" s="80"/>
      <c r="AQ22" s="61"/>
      <c r="AR22" s="70">
        <v>3</v>
      </c>
      <c r="AS22" s="61"/>
      <c r="AT22" s="69">
        <v>3</v>
      </c>
      <c r="AU22" s="61"/>
      <c r="AV22" s="69">
        <v>3</v>
      </c>
      <c r="AW22" s="62"/>
      <c r="AX22" s="61"/>
      <c r="AY22" s="61"/>
      <c r="AZ22" s="61"/>
      <c r="BA22" s="69">
        <v>3</v>
      </c>
      <c r="BB22" s="62"/>
      <c r="BC22" s="67"/>
      <c r="BD22" s="67"/>
      <c r="BE22" s="67"/>
      <c r="BF22" s="81">
        <v>3</v>
      </c>
      <c r="BG22" s="68"/>
      <c r="BH22" s="67"/>
      <c r="BI22" s="81">
        <v>3</v>
      </c>
      <c r="BJ22" s="67"/>
      <c r="BK22" s="67"/>
      <c r="BL22" s="68"/>
      <c r="BM22" s="67"/>
      <c r="BN22" s="67"/>
      <c r="BO22" s="81">
        <v>3</v>
      </c>
      <c r="BP22" s="67"/>
      <c r="BQ22" s="68"/>
      <c r="BR22" s="61"/>
      <c r="BS22" s="61"/>
      <c r="BT22" s="61"/>
      <c r="BU22" s="61"/>
      <c r="BV22" s="62"/>
      <c r="BW22" s="61"/>
      <c r="BX22" s="61"/>
      <c r="BY22" s="61"/>
      <c r="BZ22" s="61"/>
      <c r="CA22" s="62"/>
      <c r="CB22" s="61"/>
      <c r="CC22" s="61"/>
      <c r="CD22" s="61"/>
      <c r="CE22" s="63"/>
      <c r="CF22" s="76">
        <v>3</v>
      </c>
      <c r="CG22" s="79">
        <v>2</v>
      </c>
      <c r="CH22" s="61"/>
      <c r="CI22" s="61"/>
      <c r="CJ22" s="77"/>
      <c r="CK22" s="79">
        <v>2</v>
      </c>
      <c r="CL22" s="61"/>
      <c r="CM22" s="78">
        <v>2</v>
      </c>
      <c r="CN22" s="61"/>
      <c r="CO22" s="78">
        <v>2</v>
      </c>
      <c r="CP22" s="61"/>
      <c r="CQ22" s="67"/>
      <c r="CR22" s="67"/>
      <c r="CS22" s="67"/>
      <c r="CT22" s="67"/>
      <c r="CU22" s="68"/>
      <c r="CV22" s="67"/>
      <c r="CW22" s="67"/>
      <c r="CX22" s="67"/>
      <c r="CY22" s="81">
        <v>3</v>
      </c>
      <c r="CZ22" s="67"/>
      <c r="DA22" s="67"/>
      <c r="DB22" s="67"/>
      <c r="DC22" s="67"/>
      <c r="DD22" s="67"/>
      <c r="DE22" s="67"/>
    </row>
    <row r="23" spans="1:109" ht="16.5" customHeight="1">
      <c r="A23" s="46" t="s">
        <v>561</v>
      </c>
      <c r="B23" s="158"/>
      <c r="C23" s="58">
        <v>18</v>
      </c>
      <c r="D23" s="59">
        <v>19</v>
      </c>
      <c r="E23" s="59">
        <v>20</v>
      </c>
      <c r="F23" s="59">
        <v>21</v>
      </c>
      <c r="G23" s="59">
        <v>22</v>
      </c>
      <c r="H23" s="59">
        <v>23</v>
      </c>
      <c r="I23" s="60">
        <v>24</v>
      </c>
      <c r="J23" s="69">
        <v>1</v>
      </c>
      <c r="K23" s="69">
        <v>1</v>
      </c>
      <c r="L23" s="61"/>
      <c r="M23" s="69">
        <v>1</v>
      </c>
      <c r="N23" s="70">
        <v>1</v>
      </c>
      <c r="O23" s="69">
        <v>1</v>
      </c>
      <c r="P23" s="69">
        <v>1</v>
      </c>
      <c r="Q23" s="69">
        <v>1</v>
      </c>
      <c r="R23" s="69">
        <v>1</v>
      </c>
      <c r="S23" s="70">
        <v>1</v>
      </c>
      <c r="T23" s="61"/>
      <c r="U23" s="61"/>
      <c r="V23" s="79">
        <v>3</v>
      </c>
      <c r="W23" s="61"/>
      <c r="X23" s="62"/>
      <c r="Y23" s="61"/>
      <c r="Z23" s="61"/>
      <c r="AA23" s="61"/>
      <c r="AB23" s="61"/>
      <c r="AC23" s="82">
        <v>3</v>
      </c>
      <c r="AD23" s="64"/>
      <c r="AE23" s="72"/>
      <c r="AF23" s="72"/>
      <c r="AG23" s="76">
        <v>3</v>
      </c>
      <c r="AH23" s="66"/>
      <c r="AI23" s="64"/>
      <c r="AJ23" s="76">
        <v>3</v>
      </c>
      <c r="AK23" s="64"/>
      <c r="AL23" s="72"/>
      <c r="AM23" s="64"/>
      <c r="AN23" s="66">
        <v>3</v>
      </c>
      <c r="AO23" s="61"/>
      <c r="AP23" s="80"/>
      <c r="AQ23" s="61"/>
      <c r="AR23" s="70">
        <v>3</v>
      </c>
      <c r="AS23" s="61"/>
      <c r="AT23" s="69">
        <v>3</v>
      </c>
      <c r="AU23" s="61"/>
      <c r="AV23" s="69">
        <v>3</v>
      </c>
      <c r="AW23" s="62"/>
      <c r="AX23" s="61"/>
      <c r="AY23" s="61"/>
      <c r="AZ23" s="61"/>
      <c r="BA23" s="69">
        <v>3</v>
      </c>
      <c r="BB23" s="62"/>
      <c r="BC23" s="67"/>
      <c r="BD23" s="67"/>
      <c r="BE23" s="67"/>
      <c r="BF23" s="81">
        <v>3</v>
      </c>
      <c r="BG23" s="68"/>
      <c r="BH23" s="67"/>
      <c r="BI23" s="81">
        <v>3</v>
      </c>
      <c r="BJ23" s="67"/>
      <c r="BK23" s="67"/>
      <c r="BL23" s="68"/>
      <c r="BM23" s="67"/>
      <c r="BN23" s="67"/>
      <c r="BO23" s="81">
        <v>3</v>
      </c>
      <c r="BP23" s="67"/>
      <c r="BQ23" s="68"/>
      <c r="BR23" s="61"/>
      <c r="BS23" s="79">
        <v>3</v>
      </c>
      <c r="BT23" s="61"/>
      <c r="BU23" s="61"/>
      <c r="BV23" s="62"/>
      <c r="BW23" s="61"/>
      <c r="BX23" s="79">
        <v>3</v>
      </c>
      <c r="BY23" s="61"/>
      <c r="BZ23" s="61"/>
      <c r="CA23" s="62"/>
      <c r="CB23" s="61"/>
      <c r="CC23" s="61"/>
      <c r="CD23" s="61"/>
      <c r="CE23" s="63"/>
      <c r="CF23" s="76">
        <v>3</v>
      </c>
      <c r="CG23" s="79">
        <v>2</v>
      </c>
      <c r="CH23" s="79">
        <v>2</v>
      </c>
      <c r="CI23" s="61"/>
      <c r="CJ23" s="77"/>
      <c r="CK23" s="79">
        <v>2</v>
      </c>
      <c r="CL23" s="61"/>
      <c r="CM23" s="78">
        <v>2</v>
      </c>
      <c r="CN23" s="61"/>
      <c r="CO23" s="78">
        <v>2</v>
      </c>
      <c r="CP23" s="61"/>
      <c r="CQ23" s="67"/>
      <c r="CR23" s="81">
        <v>3</v>
      </c>
      <c r="CS23" s="81">
        <v>3</v>
      </c>
      <c r="CT23" s="67"/>
      <c r="CU23" s="68"/>
      <c r="CV23" s="67"/>
      <c r="CW23" s="67"/>
      <c r="CX23" s="67"/>
      <c r="CY23" s="81">
        <v>3</v>
      </c>
      <c r="CZ23" s="67"/>
      <c r="DA23" s="81">
        <v>3</v>
      </c>
      <c r="DB23" s="67"/>
      <c r="DC23" s="67"/>
      <c r="DD23" s="67"/>
      <c r="DE23" s="67"/>
    </row>
    <row r="24" spans="1:109" ht="16.5" customHeight="1">
      <c r="A24" s="46" t="s">
        <v>562</v>
      </c>
      <c r="B24" s="159"/>
      <c r="C24" s="58">
        <v>25</v>
      </c>
      <c r="D24" s="59">
        <v>26</v>
      </c>
      <c r="E24" s="59">
        <v>27</v>
      </c>
      <c r="F24" s="59">
        <v>28</v>
      </c>
      <c r="G24" s="59">
        <v>29</v>
      </c>
      <c r="H24" s="59">
        <v>30</v>
      </c>
      <c r="I24" s="60">
        <v>31</v>
      </c>
      <c r="J24" s="69">
        <v>1</v>
      </c>
      <c r="K24" s="69">
        <v>1</v>
      </c>
      <c r="L24" s="61"/>
      <c r="M24" s="69">
        <v>1</v>
      </c>
      <c r="N24" s="70">
        <v>1</v>
      </c>
      <c r="O24" s="69">
        <v>1</v>
      </c>
      <c r="P24" s="69">
        <v>1</v>
      </c>
      <c r="Q24" s="69">
        <v>1</v>
      </c>
      <c r="R24" s="69">
        <v>1</v>
      </c>
      <c r="S24" s="70">
        <v>1</v>
      </c>
      <c r="T24" s="61"/>
      <c r="U24" s="61"/>
      <c r="V24" s="79">
        <v>3</v>
      </c>
      <c r="W24" s="61"/>
      <c r="X24" s="62"/>
      <c r="Y24" s="61"/>
      <c r="Z24" s="61"/>
      <c r="AA24" s="61"/>
      <c r="AB24" s="61"/>
      <c r="AC24" s="82">
        <v>3</v>
      </c>
      <c r="AD24" s="64"/>
      <c r="AE24" s="72"/>
      <c r="AF24" s="72"/>
      <c r="AG24" s="76">
        <v>3</v>
      </c>
      <c r="AH24" s="66"/>
      <c r="AI24" s="64"/>
      <c r="AJ24" s="76">
        <v>3</v>
      </c>
      <c r="AK24" s="64"/>
      <c r="AL24" s="72"/>
      <c r="AM24" s="64"/>
      <c r="AN24" s="66">
        <v>3</v>
      </c>
      <c r="AO24" s="61"/>
      <c r="AP24" s="80"/>
      <c r="AQ24" s="61"/>
      <c r="AR24" s="70">
        <v>3</v>
      </c>
      <c r="AS24" s="61"/>
      <c r="AT24" s="69">
        <v>3</v>
      </c>
      <c r="AU24" s="61"/>
      <c r="AV24" s="69">
        <v>3</v>
      </c>
      <c r="AW24" s="62"/>
      <c r="AX24" s="61"/>
      <c r="AY24" s="61"/>
      <c r="AZ24" s="61"/>
      <c r="BA24" s="69">
        <v>3</v>
      </c>
      <c r="BB24" s="62"/>
      <c r="BC24" s="67"/>
      <c r="BD24" s="67"/>
      <c r="BE24" s="67"/>
      <c r="BF24" s="81">
        <v>3</v>
      </c>
      <c r="BG24" s="68"/>
      <c r="BH24" s="67"/>
      <c r="BI24" s="81">
        <v>3</v>
      </c>
      <c r="BJ24" s="67"/>
      <c r="BK24" s="67"/>
      <c r="BL24" s="68"/>
      <c r="BM24" s="67"/>
      <c r="BN24" s="67"/>
      <c r="BO24" s="81">
        <v>3</v>
      </c>
      <c r="BP24" s="67"/>
      <c r="BQ24" s="68"/>
      <c r="BR24" s="61"/>
      <c r="BS24" s="79">
        <v>3</v>
      </c>
      <c r="BT24" s="61"/>
      <c r="BU24" s="61"/>
      <c r="BV24" s="62"/>
      <c r="BW24" s="61"/>
      <c r="BX24" s="79">
        <v>3</v>
      </c>
      <c r="BY24" s="61"/>
      <c r="BZ24" s="61"/>
      <c r="CA24" s="62"/>
      <c r="CB24" s="61"/>
      <c r="CC24" s="61"/>
      <c r="CD24" s="61"/>
      <c r="CE24" s="63"/>
      <c r="CF24" s="76">
        <v>3</v>
      </c>
      <c r="CG24" s="79">
        <v>2</v>
      </c>
      <c r="CH24" s="79">
        <v>2</v>
      </c>
      <c r="CI24" s="61"/>
      <c r="CJ24" s="77"/>
      <c r="CK24" s="79">
        <v>2</v>
      </c>
      <c r="CL24" s="61"/>
      <c r="CM24" s="78">
        <v>2</v>
      </c>
      <c r="CN24" s="61"/>
      <c r="CO24" s="78">
        <v>2</v>
      </c>
      <c r="CP24" s="61"/>
      <c r="CQ24" s="67"/>
      <c r="CR24" s="81">
        <v>3</v>
      </c>
      <c r="CS24" s="81">
        <v>3</v>
      </c>
      <c r="CT24" s="67"/>
      <c r="CU24" s="68"/>
      <c r="CV24" s="67"/>
      <c r="CW24" s="67"/>
      <c r="CX24" s="67"/>
      <c r="CY24" s="81">
        <v>3</v>
      </c>
      <c r="CZ24" s="67"/>
      <c r="DA24" s="81">
        <v>3</v>
      </c>
      <c r="DB24" s="67"/>
      <c r="DC24" s="67"/>
      <c r="DD24" s="67"/>
      <c r="DE24" s="67"/>
    </row>
    <row r="25" spans="1:109" ht="16.5" customHeight="1">
      <c r="A25" s="46" t="s">
        <v>563</v>
      </c>
      <c r="B25" s="157">
        <v>11</v>
      </c>
      <c r="C25" s="58">
        <v>1</v>
      </c>
      <c r="D25" s="59">
        <v>2</v>
      </c>
      <c r="E25" s="59">
        <v>3</v>
      </c>
      <c r="F25" s="59">
        <v>4</v>
      </c>
      <c r="G25" s="59">
        <v>5</v>
      </c>
      <c r="H25" s="59">
        <v>6</v>
      </c>
      <c r="I25" s="83">
        <v>7</v>
      </c>
      <c r="J25" s="69">
        <v>1</v>
      </c>
      <c r="K25" s="69">
        <v>1</v>
      </c>
      <c r="L25" s="61"/>
      <c r="M25" s="69">
        <v>1</v>
      </c>
      <c r="N25" s="70">
        <v>1</v>
      </c>
      <c r="O25" s="69">
        <v>1</v>
      </c>
      <c r="P25" s="69">
        <v>1</v>
      </c>
      <c r="Q25" s="69">
        <v>1</v>
      </c>
      <c r="R25" s="69">
        <v>1</v>
      </c>
      <c r="S25" s="70">
        <v>1</v>
      </c>
      <c r="T25" s="61"/>
      <c r="U25" s="61"/>
      <c r="V25" s="79">
        <v>3</v>
      </c>
      <c r="W25" s="61"/>
      <c r="X25" s="62"/>
      <c r="Y25" s="61"/>
      <c r="Z25" s="61"/>
      <c r="AA25" s="61"/>
      <c r="AB25" s="61"/>
      <c r="AC25" s="82">
        <v>3</v>
      </c>
      <c r="AD25" s="64"/>
      <c r="AE25" s="72"/>
      <c r="AF25" s="72"/>
      <c r="AG25" s="76">
        <v>3</v>
      </c>
      <c r="AH25" s="66"/>
      <c r="AI25" s="64"/>
      <c r="AJ25" s="76">
        <v>3</v>
      </c>
      <c r="AK25" s="64"/>
      <c r="AL25" s="72"/>
      <c r="AM25" s="64"/>
      <c r="AN25" s="66">
        <v>3</v>
      </c>
      <c r="AO25" s="61"/>
      <c r="AP25" s="80"/>
      <c r="AQ25" s="61"/>
      <c r="AR25" s="70">
        <v>3</v>
      </c>
      <c r="AS25" s="61"/>
      <c r="AT25" s="69">
        <v>3</v>
      </c>
      <c r="AU25" s="61"/>
      <c r="AV25" s="69">
        <v>3</v>
      </c>
      <c r="AW25" s="62"/>
      <c r="AX25" s="61"/>
      <c r="AY25" s="61"/>
      <c r="AZ25" s="61"/>
      <c r="BA25" s="69">
        <v>3</v>
      </c>
      <c r="BB25" s="62"/>
      <c r="BC25" s="67"/>
      <c r="BD25" s="67"/>
      <c r="BE25" s="67"/>
      <c r="BF25" s="81">
        <v>3</v>
      </c>
      <c r="BG25" s="68"/>
      <c r="BH25" s="67"/>
      <c r="BI25" s="81">
        <v>3</v>
      </c>
      <c r="BJ25" s="67"/>
      <c r="BK25" s="67"/>
      <c r="BL25" s="68"/>
      <c r="BM25" s="67"/>
      <c r="BN25" s="67"/>
      <c r="BO25" s="81">
        <v>3</v>
      </c>
      <c r="BP25" s="67"/>
      <c r="BQ25" s="68"/>
      <c r="BR25" s="61"/>
      <c r="BS25" s="79">
        <v>3</v>
      </c>
      <c r="BT25" s="61"/>
      <c r="BU25" s="61"/>
      <c r="BV25" s="62"/>
      <c r="BW25" s="61"/>
      <c r="BX25" s="79">
        <v>3</v>
      </c>
      <c r="BY25" s="61"/>
      <c r="BZ25" s="61"/>
      <c r="CA25" s="62"/>
      <c r="CB25" s="61"/>
      <c r="CC25" s="61"/>
      <c r="CD25" s="61"/>
      <c r="CE25" s="63"/>
      <c r="CF25" s="76">
        <v>3</v>
      </c>
      <c r="CG25" s="79">
        <v>2</v>
      </c>
      <c r="CH25" s="79">
        <v>2</v>
      </c>
      <c r="CI25" s="61"/>
      <c r="CJ25" s="77"/>
      <c r="CK25" s="79">
        <v>2</v>
      </c>
      <c r="CL25" s="61"/>
      <c r="CM25" s="78">
        <v>2</v>
      </c>
      <c r="CN25" s="61"/>
      <c r="CO25" s="78">
        <v>2</v>
      </c>
      <c r="CP25" s="61"/>
      <c r="CQ25" s="67"/>
      <c r="CR25" s="81">
        <v>3</v>
      </c>
      <c r="CS25" s="81">
        <v>3</v>
      </c>
      <c r="CT25" s="67"/>
      <c r="CU25" s="68"/>
      <c r="CV25" s="67"/>
      <c r="CW25" s="67"/>
      <c r="CX25" s="67"/>
      <c r="CY25" s="81">
        <v>3</v>
      </c>
      <c r="CZ25" s="67"/>
      <c r="DA25" s="81">
        <v>3</v>
      </c>
      <c r="DB25" s="67"/>
      <c r="DC25" s="67"/>
      <c r="DD25" s="67"/>
      <c r="DE25" s="67"/>
    </row>
    <row r="26" spans="1:109" ht="16.5" customHeight="1">
      <c r="A26" s="84" t="s">
        <v>564</v>
      </c>
      <c r="B26" s="158"/>
      <c r="C26" s="58">
        <v>8</v>
      </c>
      <c r="D26" s="59">
        <v>9</v>
      </c>
      <c r="E26" s="59">
        <v>10</v>
      </c>
      <c r="F26" s="59">
        <v>11</v>
      </c>
      <c r="G26" s="59">
        <v>12</v>
      </c>
      <c r="H26" s="59">
        <v>13</v>
      </c>
      <c r="I26" s="60">
        <v>14</v>
      </c>
      <c r="J26" s="69">
        <v>1</v>
      </c>
      <c r="K26" s="69">
        <v>1</v>
      </c>
      <c r="L26" s="61"/>
      <c r="M26" s="69">
        <v>1</v>
      </c>
      <c r="N26" s="70">
        <v>1</v>
      </c>
      <c r="O26" s="69">
        <v>1</v>
      </c>
      <c r="P26" s="69">
        <v>1</v>
      </c>
      <c r="Q26" s="69">
        <v>1</v>
      </c>
      <c r="R26" s="69">
        <v>1</v>
      </c>
      <c r="S26" s="70">
        <v>1</v>
      </c>
      <c r="T26" s="61"/>
      <c r="U26" s="61"/>
      <c r="V26" s="79">
        <v>3</v>
      </c>
      <c r="W26" s="61"/>
      <c r="X26" s="62"/>
      <c r="Y26" s="61"/>
      <c r="Z26" s="61"/>
      <c r="AA26" s="61"/>
      <c r="AB26" s="61"/>
      <c r="AC26" s="82">
        <v>3</v>
      </c>
      <c r="AD26" s="64"/>
      <c r="AE26" s="72"/>
      <c r="AF26" s="72"/>
      <c r="AG26" s="76">
        <v>3</v>
      </c>
      <c r="AH26" s="66"/>
      <c r="AI26" s="64"/>
      <c r="AJ26" s="76">
        <v>3</v>
      </c>
      <c r="AK26" s="64"/>
      <c r="AL26" s="72"/>
      <c r="AM26" s="64"/>
      <c r="AN26" s="66">
        <v>3</v>
      </c>
      <c r="AO26" s="61"/>
      <c r="AP26" s="80"/>
      <c r="AQ26" s="61"/>
      <c r="AR26" s="70">
        <v>3</v>
      </c>
      <c r="AS26" s="61"/>
      <c r="AT26" s="69">
        <v>3</v>
      </c>
      <c r="AU26" s="61"/>
      <c r="AV26" s="69">
        <v>3</v>
      </c>
      <c r="AW26" s="62"/>
      <c r="AX26" s="61"/>
      <c r="AY26" s="61"/>
      <c r="AZ26" s="61"/>
      <c r="BA26" s="69">
        <v>3</v>
      </c>
      <c r="BB26" s="62"/>
      <c r="BC26" s="67"/>
      <c r="BD26" s="67"/>
      <c r="BE26" s="67"/>
      <c r="BF26" s="81">
        <v>3</v>
      </c>
      <c r="BG26" s="68"/>
      <c r="BH26" s="67"/>
      <c r="BI26" s="81">
        <v>3</v>
      </c>
      <c r="BJ26" s="67"/>
      <c r="BK26" s="67"/>
      <c r="BL26" s="68"/>
      <c r="BM26" s="67"/>
      <c r="BN26" s="67"/>
      <c r="BO26" s="81">
        <v>3</v>
      </c>
      <c r="BP26" s="67"/>
      <c r="BQ26" s="68"/>
      <c r="BR26" s="61"/>
      <c r="BS26" s="79">
        <v>3</v>
      </c>
      <c r="BT26" s="61"/>
      <c r="BU26" s="61"/>
      <c r="BV26" s="62"/>
      <c r="BW26" s="61"/>
      <c r="BX26" s="79">
        <v>3</v>
      </c>
      <c r="BY26" s="61"/>
      <c r="BZ26" s="61"/>
      <c r="CA26" s="62"/>
      <c r="CB26" s="61"/>
      <c r="CC26" s="61"/>
      <c r="CD26" s="61"/>
      <c r="CE26" s="63"/>
      <c r="CF26" s="76">
        <v>3</v>
      </c>
      <c r="CG26" s="79">
        <v>2</v>
      </c>
      <c r="CH26" s="79">
        <v>2</v>
      </c>
      <c r="CI26" s="61"/>
      <c r="CJ26" s="77"/>
      <c r="CK26" s="79">
        <v>2</v>
      </c>
      <c r="CL26" s="61"/>
      <c r="CM26" s="78">
        <v>2</v>
      </c>
      <c r="CN26" s="61"/>
      <c r="CO26" s="78">
        <v>2</v>
      </c>
      <c r="CP26" s="61"/>
      <c r="CQ26" s="67"/>
      <c r="CR26" s="81">
        <v>3</v>
      </c>
      <c r="CS26" s="81">
        <v>3</v>
      </c>
      <c r="CT26" s="67"/>
      <c r="CU26" s="68"/>
      <c r="CV26" s="67"/>
      <c r="CW26" s="67"/>
      <c r="CX26" s="67"/>
      <c r="CY26" s="81">
        <v>3</v>
      </c>
      <c r="CZ26" s="67"/>
      <c r="DA26" s="81">
        <v>3</v>
      </c>
      <c r="DB26" s="67"/>
      <c r="DC26" s="67"/>
      <c r="DD26" s="67"/>
      <c r="DE26" s="67"/>
    </row>
    <row r="27" spans="1:109" ht="16.5" customHeight="1">
      <c r="A27" s="84" t="s">
        <v>565</v>
      </c>
      <c r="B27" s="158"/>
      <c r="C27" s="58">
        <v>15</v>
      </c>
      <c r="D27" s="59">
        <v>16</v>
      </c>
      <c r="E27" s="59">
        <v>17</v>
      </c>
      <c r="F27" s="59">
        <v>18</v>
      </c>
      <c r="G27" s="59">
        <v>19</v>
      </c>
      <c r="H27" s="59">
        <v>20</v>
      </c>
      <c r="I27" s="60">
        <v>21</v>
      </c>
      <c r="J27" s="69">
        <v>1</v>
      </c>
      <c r="K27" s="69">
        <v>1</v>
      </c>
      <c r="L27" s="61"/>
      <c r="M27" s="69">
        <v>1</v>
      </c>
      <c r="N27" s="70">
        <v>1</v>
      </c>
      <c r="O27" s="69">
        <v>1</v>
      </c>
      <c r="P27" s="69">
        <v>1</v>
      </c>
      <c r="Q27" s="69">
        <v>1</v>
      </c>
      <c r="R27" s="69">
        <v>1</v>
      </c>
      <c r="S27" s="70">
        <v>1</v>
      </c>
      <c r="T27" s="61"/>
      <c r="U27" s="61"/>
      <c r="V27" s="79">
        <v>3</v>
      </c>
      <c r="W27" s="61"/>
      <c r="X27" s="62"/>
      <c r="Y27" s="61"/>
      <c r="Z27" s="61"/>
      <c r="AA27" s="61"/>
      <c r="AB27" s="61"/>
      <c r="AC27" s="82">
        <v>3</v>
      </c>
      <c r="AD27" s="64"/>
      <c r="AE27" s="72"/>
      <c r="AF27" s="72"/>
      <c r="AG27" s="76">
        <v>3</v>
      </c>
      <c r="AH27" s="66"/>
      <c r="AI27" s="64"/>
      <c r="AJ27" s="76">
        <v>3</v>
      </c>
      <c r="AK27" s="64"/>
      <c r="AL27" s="72"/>
      <c r="AM27" s="64"/>
      <c r="AN27" s="66">
        <v>3</v>
      </c>
      <c r="AO27" s="61"/>
      <c r="AP27" s="80"/>
      <c r="AQ27" s="61"/>
      <c r="AR27" s="70">
        <v>3</v>
      </c>
      <c r="AS27" s="61"/>
      <c r="AT27" s="69">
        <v>3</v>
      </c>
      <c r="AU27" s="61"/>
      <c r="AV27" s="69">
        <v>3</v>
      </c>
      <c r="AW27" s="62"/>
      <c r="AX27" s="61"/>
      <c r="AY27" s="61"/>
      <c r="AZ27" s="61"/>
      <c r="BA27" s="69">
        <v>3</v>
      </c>
      <c r="BB27" s="62"/>
      <c r="BC27" s="67"/>
      <c r="BD27" s="67"/>
      <c r="BE27" s="67"/>
      <c r="BF27" s="81">
        <v>3</v>
      </c>
      <c r="BG27" s="68"/>
      <c r="BH27" s="67"/>
      <c r="BI27" s="81">
        <v>3</v>
      </c>
      <c r="BJ27" s="67"/>
      <c r="BK27" s="67"/>
      <c r="BL27" s="68"/>
      <c r="BM27" s="67"/>
      <c r="BN27" s="67"/>
      <c r="BO27" s="81">
        <v>3</v>
      </c>
      <c r="BP27" s="67"/>
      <c r="BQ27" s="68"/>
      <c r="BR27" s="61"/>
      <c r="BS27" s="79">
        <v>3</v>
      </c>
      <c r="BT27" s="61"/>
      <c r="BU27" s="61"/>
      <c r="BV27" s="62"/>
      <c r="BW27" s="61"/>
      <c r="BX27" s="79">
        <v>3</v>
      </c>
      <c r="BY27" s="61"/>
      <c r="BZ27" s="61"/>
      <c r="CA27" s="62"/>
      <c r="CB27" s="61"/>
      <c r="CC27" s="61"/>
      <c r="CD27" s="61"/>
      <c r="CE27" s="63"/>
      <c r="CF27" s="76">
        <v>3</v>
      </c>
      <c r="CG27" s="79">
        <v>2</v>
      </c>
      <c r="CH27" s="79">
        <v>2</v>
      </c>
      <c r="CI27" s="61"/>
      <c r="CJ27" s="77"/>
      <c r="CK27" s="79">
        <v>2</v>
      </c>
      <c r="CL27" s="61"/>
      <c r="CM27" s="78">
        <v>2</v>
      </c>
      <c r="CN27" s="61"/>
      <c r="CO27" s="78">
        <v>2</v>
      </c>
      <c r="CP27" s="61"/>
      <c r="CQ27" s="67"/>
      <c r="CR27" s="81">
        <v>3</v>
      </c>
      <c r="CS27" s="81">
        <v>3</v>
      </c>
      <c r="CT27" s="67"/>
      <c r="CU27" s="68"/>
      <c r="CV27" s="67"/>
      <c r="CW27" s="67"/>
      <c r="CX27" s="67"/>
      <c r="CY27" s="81">
        <v>3</v>
      </c>
      <c r="CZ27" s="67"/>
      <c r="DA27" s="81">
        <v>3</v>
      </c>
      <c r="DB27" s="67"/>
      <c r="DC27" s="67"/>
      <c r="DD27" s="67"/>
      <c r="DE27" s="67"/>
    </row>
    <row r="28" spans="1:109" ht="16.5" customHeight="1">
      <c r="A28" s="84" t="s">
        <v>566</v>
      </c>
      <c r="B28" s="158"/>
      <c r="C28" s="58">
        <v>22</v>
      </c>
      <c r="D28" s="59">
        <v>23</v>
      </c>
      <c r="E28" s="59">
        <v>24</v>
      </c>
      <c r="F28" s="59">
        <v>25</v>
      </c>
      <c r="G28" s="59">
        <v>26</v>
      </c>
      <c r="H28" s="59">
        <v>27</v>
      </c>
      <c r="I28" s="60">
        <v>28</v>
      </c>
      <c r="J28" s="69">
        <v>1</v>
      </c>
      <c r="K28" s="69">
        <v>1</v>
      </c>
      <c r="L28" s="61"/>
      <c r="M28" s="69">
        <v>1</v>
      </c>
      <c r="N28" s="70">
        <v>1</v>
      </c>
      <c r="O28" s="69">
        <v>1</v>
      </c>
      <c r="P28" s="69">
        <v>1</v>
      </c>
      <c r="Q28" s="69">
        <v>1</v>
      </c>
      <c r="R28" s="69">
        <v>1</v>
      </c>
      <c r="S28" s="70">
        <v>1</v>
      </c>
      <c r="T28" s="61"/>
      <c r="U28" s="61"/>
      <c r="V28" s="79">
        <v>3</v>
      </c>
      <c r="W28" s="61"/>
      <c r="X28" s="62"/>
      <c r="Y28" s="61"/>
      <c r="Z28" s="61"/>
      <c r="AA28" s="61"/>
      <c r="AB28" s="61"/>
      <c r="AC28" s="82">
        <v>3</v>
      </c>
      <c r="AD28" s="64"/>
      <c r="AE28" s="72"/>
      <c r="AF28" s="72"/>
      <c r="AG28" s="76">
        <v>3</v>
      </c>
      <c r="AH28" s="66"/>
      <c r="AI28" s="64"/>
      <c r="AJ28" s="76">
        <v>3</v>
      </c>
      <c r="AK28" s="64"/>
      <c r="AL28" s="72"/>
      <c r="AM28" s="64"/>
      <c r="AN28" s="66">
        <v>3</v>
      </c>
      <c r="AO28" s="61"/>
      <c r="AP28" s="80"/>
      <c r="AQ28" s="61"/>
      <c r="AR28" s="70">
        <v>3</v>
      </c>
      <c r="AS28" s="61"/>
      <c r="AT28" s="69">
        <v>3</v>
      </c>
      <c r="AU28" s="61"/>
      <c r="AV28" s="69">
        <v>3</v>
      </c>
      <c r="AW28" s="62"/>
      <c r="AX28" s="61"/>
      <c r="AY28" s="61"/>
      <c r="AZ28" s="61"/>
      <c r="BA28" s="69">
        <v>3</v>
      </c>
      <c r="BB28" s="62"/>
      <c r="BC28" s="67"/>
      <c r="BD28" s="67"/>
      <c r="BE28" s="67"/>
      <c r="BF28" s="81">
        <v>3</v>
      </c>
      <c r="BG28" s="68"/>
      <c r="BH28" s="67"/>
      <c r="BI28" s="81">
        <v>3</v>
      </c>
      <c r="BJ28" s="67"/>
      <c r="BK28" s="67"/>
      <c r="BL28" s="68"/>
      <c r="BM28" s="67"/>
      <c r="BN28" s="67"/>
      <c r="BO28" s="81">
        <v>3</v>
      </c>
      <c r="BP28" s="67"/>
      <c r="BQ28" s="68"/>
      <c r="BR28" s="61"/>
      <c r="BS28" s="79">
        <v>3</v>
      </c>
      <c r="BT28" s="61"/>
      <c r="BU28" s="61"/>
      <c r="BV28" s="62"/>
      <c r="BW28" s="61"/>
      <c r="BX28" s="79">
        <v>3</v>
      </c>
      <c r="BY28" s="61"/>
      <c r="BZ28" s="61"/>
      <c r="CA28" s="62"/>
      <c r="CB28" s="61"/>
      <c r="CC28" s="61"/>
      <c r="CD28" s="61"/>
      <c r="CE28" s="63"/>
      <c r="CF28" s="76">
        <v>3</v>
      </c>
      <c r="CG28" s="79">
        <v>2</v>
      </c>
      <c r="CH28" s="79">
        <v>2</v>
      </c>
      <c r="CI28" s="61"/>
      <c r="CJ28" s="77"/>
      <c r="CK28" s="79">
        <v>2</v>
      </c>
      <c r="CL28" s="61"/>
      <c r="CM28" s="78">
        <v>2</v>
      </c>
      <c r="CN28" s="61"/>
      <c r="CO28" s="78">
        <v>2</v>
      </c>
      <c r="CP28" s="61"/>
      <c r="CQ28" s="67"/>
      <c r="CR28" s="81">
        <v>3</v>
      </c>
      <c r="CS28" s="81">
        <v>3</v>
      </c>
      <c r="CT28" s="67"/>
      <c r="CU28" s="68"/>
      <c r="CV28" s="67"/>
      <c r="CW28" s="67"/>
      <c r="CX28" s="67"/>
      <c r="CY28" s="81">
        <v>3</v>
      </c>
      <c r="CZ28" s="67"/>
      <c r="DA28" s="81">
        <v>3</v>
      </c>
      <c r="DB28" s="67"/>
      <c r="DC28" s="67"/>
      <c r="DD28" s="67"/>
      <c r="DE28" s="67"/>
    </row>
    <row r="29" spans="1:109" ht="16.5" customHeight="1">
      <c r="A29" s="84" t="s">
        <v>567</v>
      </c>
      <c r="B29" s="159"/>
      <c r="C29" s="58">
        <v>29</v>
      </c>
      <c r="D29" s="59">
        <v>30</v>
      </c>
      <c r="E29" s="59">
        <v>1</v>
      </c>
      <c r="F29" s="59">
        <v>2</v>
      </c>
      <c r="G29" s="59">
        <v>3</v>
      </c>
      <c r="H29" s="59">
        <v>4</v>
      </c>
      <c r="I29" s="60">
        <v>5</v>
      </c>
      <c r="J29" s="69">
        <v>1</v>
      </c>
      <c r="K29" s="69">
        <v>1</v>
      </c>
      <c r="L29" s="61"/>
      <c r="M29" s="61"/>
      <c r="N29" s="70">
        <v>1</v>
      </c>
      <c r="O29" s="69">
        <v>1</v>
      </c>
      <c r="P29" s="69">
        <v>1</v>
      </c>
      <c r="Q29" s="69">
        <v>1</v>
      </c>
      <c r="R29" s="61"/>
      <c r="S29" s="70">
        <v>1</v>
      </c>
      <c r="T29" s="61"/>
      <c r="U29" s="61"/>
      <c r="V29" s="61"/>
      <c r="W29" s="61"/>
      <c r="X29" s="62"/>
      <c r="Y29" s="61"/>
      <c r="Z29" s="61"/>
      <c r="AA29" s="61"/>
      <c r="AB29" s="61"/>
      <c r="AC29" s="82">
        <v>3</v>
      </c>
      <c r="AD29" s="64"/>
      <c r="AE29" s="72"/>
      <c r="AF29" s="72"/>
      <c r="AG29" s="76">
        <v>3</v>
      </c>
      <c r="AH29" s="66"/>
      <c r="AI29" s="64"/>
      <c r="AJ29" s="76">
        <v>3</v>
      </c>
      <c r="AK29" s="64"/>
      <c r="AL29" s="72"/>
      <c r="AM29" s="64"/>
      <c r="AN29" s="66">
        <v>3</v>
      </c>
      <c r="AO29" s="61"/>
      <c r="AP29" s="80"/>
      <c r="AQ29" s="61"/>
      <c r="AR29" s="70">
        <v>3</v>
      </c>
      <c r="AS29" s="61"/>
      <c r="AT29" s="69">
        <v>3</v>
      </c>
      <c r="AU29" s="61"/>
      <c r="AV29" s="69">
        <v>3</v>
      </c>
      <c r="AW29" s="62"/>
      <c r="AX29" s="61"/>
      <c r="AY29" s="61"/>
      <c r="AZ29" s="61"/>
      <c r="BA29" s="69">
        <v>3</v>
      </c>
      <c r="BB29" s="62"/>
      <c r="BC29" s="67"/>
      <c r="BD29" s="67"/>
      <c r="BE29" s="67"/>
      <c r="BF29" s="81">
        <v>3</v>
      </c>
      <c r="BG29" s="68"/>
      <c r="BH29" s="67"/>
      <c r="BI29" s="67"/>
      <c r="BJ29" s="67"/>
      <c r="BK29" s="67"/>
      <c r="BL29" s="68"/>
      <c r="BM29" s="67"/>
      <c r="BN29" s="67"/>
      <c r="BO29" s="67"/>
      <c r="BP29" s="67"/>
      <c r="BQ29" s="68"/>
      <c r="BR29" s="61"/>
      <c r="BS29" s="79">
        <v>3</v>
      </c>
      <c r="BT29" s="61"/>
      <c r="BU29" s="61"/>
      <c r="BV29" s="62"/>
      <c r="BW29" s="61"/>
      <c r="BX29" s="79">
        <v>3</v>
      </c>
      <c r="BY29" s="61"/>
      <c r="BZ29" s="61"/>
      <c r="CA29" s="62"/>
      <c r="CB29" s="61"/>
      <c r="CC29" s="61"/>
      <c r="CD29" s="61"/>
      <c r="CE29" s="63"/>
      <c r="CF29" s="76">
        <v>3</v>
      </c>
      <c r="CG29" s="79">
        <v>2</v>
      </c>
      <c r="CH29" s="79">
        <v>2</v>
      </c>
      <c r="CI29" s="61"/>
      <c r="CJ29" s="77"/>
      <c r="CK29" s="79">
        <v>2</v>
      </c>
      <c r="CL29" s="61"/>
      <c r="CM29" s="78">
        <v>2</v>
      </c>
      <c r="CN29" s="61"/>
      <c r="CO29" s="61"/>
      <c r="CP29" s="61"/>
      <c r="CQ29" s="67"/>
      <c r="CR29" s="67"/>
      <c r="CS29" s="67"/>
      <c r="CT29" s="67"/>
      <c r="CU29" s="68"/>
      <c r="CV29" s="67"/>
      <c r="CW29" s="67"/>
      <c r="CX29" s="67"/>
      <c r="CY29" s="81">
        <v>3</v>
      </c>
      <c r="CZ29" s="67"/>
      <c r="DA29" s="81">
        <v>3</v>
      </c>
      <c r="DB29" s="67"/>
      <c r="DC29" s="67"/>
      <c r="DD29" s="67"/>
      <c r="DE29" s="67"/>
    </row>
    <row r="30" spans="1:109" ht="16.5" customHeight="1">
      <c r="A30" s="84" t="s">
        <v>568</v>
      </c>
      <c r="B30" s="157">
        <v>12</v>
      </c>
      <c r="C30" s="58">
        <v>6</v>
      </c>
      <c r="D30" s="59">
        <v>7</v>
      </c>
      <c r="E30" s="59">
        <v>8</v>
      </c>
      <c r="F30" s="59">
        <v>9</v>
      </c>
      <c r="G30" s="59">
        <v>10</v>
      </c>
      <c r="H30" s="59">
        <v>11</v>
      </c>
      <c r="I30" s="60">
        <v>12</v>
      </c>
      <c r="J30" s="69">
        <v>1</v>
      </c>
      <c r="K30" s="69">
        <v>1</v>
      </c>
      <c r="L30" s="61"/>
      <c r="M30" s="69">
        <v>1</v>
      </c>
      <c r="N30" s="70">
        <v>1</v>
      </c>
      <c r="O30" s="69">
        <v>1</v>
      </c>
      <c r="P30" s="69">
        <v>1</v>
      </c>
      <c r="Q30" s="69">
        <v>1</v>
      </c>
      <c r="R30" s="69">
        <v>1</v>
      </c>
      <c r="S30" s="70">
        <v>1</v>
      </c>
      <c r="T30" s="61"/>
      <c r="U30" s="61"/>
      <c r="V30" s="79">
        <v>3</v>
      </c>
      <c r="W30" s="61"/>
      <c r="X30" s="62"/>
      <c r="Y30" s="61"/>
      <c r="Z30" s="61"/>
      <c r="AA30" s="61"/>
      <c r="AB30" s="61"/>
      <c r="AC30" s="82">
        <v>3</v>
      </c>
      <c r="AD30" s="64"/>
      <c r="AE30" s="72"/>
      <c r="AF30" s="72"/>
      <c r="AG30" s="76">
        <v>3</v>
      </c>
      <c r="AH30" s="66"/>
      <c r="AI30" s="64"/>
      <c r="AJ30" s="76">
        <v>3</v>
      </c>
      <c r="AK30" s="64"/>
      <c r="AL30" s="72"/>
      <c r="AM30" s="64"/>
      <c r="AN30" s="66">
        <v>3</v>
      </c>
      <c r="AO30" s="61"/>
      <c r="AP30" s="80"/>
      <c r="AQ30" s="61"/>
      <c r="AR30" s="70">
        <v>3</v>
      </c>
      <c r="AS30" s="61"/>
      <c r="AT30" s="69">
        <v>3</v>
      </c>
      <c r="AU30" s="61"/>
      <c r="AV30" s="69">
        <v>3</v>
      </c>
      <c r="AW30" s="62"/>
      <c r="AX30" s="61"/>
      <c r="AY30" s="61"/>
      <c r="AZ30" s="61"/>
      <c r="BA30" s="69">
        <v>3</v>
      </c>
      <c r="BB30" s="62"/>
      <c r="BC30" s="67"/>
      <c r="BD30" s="67"/>
      <c r="BE30" s="67"/>
      <c r="BF30" s="81">
        <v>3</v>
      </c>
      <c r="BG30" s="68"/>
      <c r="BH30" s="67"/>
      <c r="BI30" s="81">
        <v>3</v>
      </c>
      <c r="BJ30" s="67"/>
      <c r="BK30" s="67"/>
      <c r="BL30" s="68"/>
      <c r="BM30" s="67"/>
      <c r="BN30" s="67"/>
      <c r="BO30" s="81">
        <v>3</v>
      </c>
      <c r="BP30" s="67"/>
      <c r="BQ30" s="68"/>
      <c r="BR30" s="61"/>
      <c r="BS30" s="79">
        <v>3</v>
      </c>
      <c r="BT30" s="61"/>
      <c r="BU30" s="61"/>
      <c r="BV30" s="62"/>
      <c r="BW30" s="61"/>
      <c r="BX30" s="79">
        <v>3</v>
      </c>
      <c r="BY30" s="61"/>
      <c r="BZ30" s="61"/>
      <c r="CA30" s="62"/>
      <c r="CB30" s="61"/>
      <c r="CC30" s="61"/>
      <c r="CD30" s="61"/>
      <c r="CE30" s="63"/>
      <c r="CF30" s="76">
        <v>3</v>
      </c>
      <c r="CG30" s="85">
        <v>2</v>
      </c>
      <c r="CH30" s="79">
        <v>2</v>
      </c>
      <c r="CI30" s="61"/>
      <c r="CJ30" s="77"/>
      <c r="CK30" s="79">
        <v>2</v>
      </c>
      <c r="CL30" s="61"/>
      <c r="CM30" s="78">
        <v>2</v>
      </c>
      <c r="CN30" s="61"/>
      <c r="CO30" s="78">
        <v>2</v>
      </c>
      <c r="CP30" s="61"/>
      <c r="CQ30" s="67"/>
      <c r="CR30" s="81">
        <v>3</v>
      </c>
      <c r="CS30" s="81">
        <v>3</v>
      </c>
      <c r="CT30" s="67"/>
      <c r="CU30" s="68"/>
      <c r="CV30" s="67"/>
      <c r="CW30" s="67"/>
      <c r="CX30" s="67"/>
      <c r="CY30" s="81">
        <v>3</v>
      </c>
      <c r="CZ30" s="67"/>
      <c r="DA30" s="81">
        <v>3</v>
      </c>
      <c r="DB30" s="67"/>
      <c r="DC30" s="67"/>
      <c r="DD30" s="67"/>
      <c r="DE30" s="67"/>
    </row>
    <row r="31" spans="1:109" ht="16.5" customHeight="1">
      <c r="A31" s="84" t="s">
        <v>569</v>
      </c>
      <c r="B31" s="158"/>
      <c r="C31" s="58">
        <v>13</v>
      </c>
      <c r="D31" s="59">
        <v>14</v>
      </c>
      <c r="E31" s="59">
        <v>15</v>
      </c>
      <c r="F31" s="59">
        <v>16</v>
      </c>
      <c r="G31" s="59">
        <v>17</v>
      </c>
      <c r="H31" s="59">
        <v>18</v>
      </c>
      <c r="I31" s="60">
        <v>19</v>
      </c>
      <c r="J31" s="69">
        <v>1</v>
      </c>
      <c r="K31" s="69">
        <v>1</v>
      </c>
      <c r="L31" s="61"/>
      <c r="M31" s="69">
        <v>1</v>
      </c>
      <c r="N31" s="70">
        <v>1</v>
      </c>
      <c r="O31" s="69">
        <v>1</v>
      </c>
      <c r="P31" s="69">
        <v>1</v>
      </c>
      <c r="Q31" s="69">
        <v>1</v>
      </c>
      <c r="R31" s="69">
        <v>1</v>
      </c>
      <c r="S31" s="70">
        <v>1</v>
      </c>
      <c r="T31" s="61"/>
      <c r="U31" s="61"/>
      <c r="V31" s="79">
        <v>3</v>
      </c>
      <c r="W31" s="61"/>
      <c r="X31" s="62"/>
      <c r="Y31" s="61"/>
      <c r="Z31" s="61"/>
      <c r="AA31" s="61"/>
      <c r="AB31" s="61"/>
      <c r="AC31" s="82">
        <v>3</v>
      </c>
      <c r="AD31" s="64"/>
      <c r="AE31" s="72"/>
      <c r="AF31" s="72"/>
      <c r="AG31" s="76">
        <v>3</v>
      </c>
      <c r="AH31" s="66"/>
      <c r="AI31" s="64"/>
      <c r="AJ31" s="76">
        <v>3</v>
      </c>
      <c r="AK31" s="64"/>
      <c r="AL31" s="72"/>
      <c r="AM31" s="64"/>
      <c r="AN31" s="66">
        <v>3</v>
      </c>
      <c r="AO31" s="61"/>
      <c r="AP31" s="80"/>
      <c r="AQ31" s="61"/>
      <c r="AR31" s="70">
        <v>3</v>
      </c>
      <c r="AS31" s="61"/>
      <c r="AT31" s="69">
        <v>3</v>
      </c>
      <c r="AU31" s="61"/>
      <c r="AV31" s="69">
        <v>3</v>
      </c>
      <c r="AW31" s="62"/>
      <c r="AX31" s="61"/>
      <c r="AY31" s="61"/>
      <c r="AZ31" s="61"/>
      <c r="BA31" s="69">
        <v>3</v>
      </c>
      <c r="BB31" s="62"/>
      <c r="BC31" s="67"/>
      <c r="BD31" s="67"/>
      <c r="BE31" s="67"/>
      <c r="BF31" s="81">
        <v>3</v>
      </c>
      <c r="BG31" s="68"/>
      <c r="BH31" s="67"/>
      <c r="BI31" s="81">
        <v>3</v>
      </c>
      <c r="BJ31" s="67"/>
      <c r="BK31" s="67"/>
      <c r="BL31" s="68"/>
      <c r="BM31" s="67"/>
      <c r="BN31" s="67"/>
      <c r="BO31" s="81">
        <v>3</v>
      </c>
      <c r="BP31" s="67"/>
      <c r="BQ31" s="68"/>
      <c r="BR31" s="61"/>
      <c r="BS31" s="79">
        <v>3</v>
      </c>
      <c r="BT31" s="61"/>
      <c r="BU31" s="61"/>
      <c r="BV31" s="62"/>
      <c r="BW31" s="61"/>
      <c r="BX31" s="79">
        <v>3</v>
      </c>
      <c r="BY31" s="61"/>
      <c r="BZ31" s="61"/>
      <c r="CA31" s="62"/>
      <c r="CB31" s="61"/>
      <c r="CC31" s="61"/>
      <c r="CD31" s="61"/>
      <c r="CE31" s="63"/>
      <c r="CF31" s="76">
        <v>3</v>
      </c>
      <c r="CG31" s="79">
        <v>2</v>
      </c>
      <c r="CH31" s="79">
        <v>2</v>
      </c>
      <c r="CI31" s="61"/>
      <c r="CJ31" s="77"/>
      <c r="CK31" s="79">
        <v>2</v>
      </c>
      <c r="CL31" s="61"/>
      <c r="CM31" s="78">
        <v>2</v>
      </c>
      <c r="CN31" s="61"/>
      <c r="CO31" s="78">
        <v>2</v>
      </c>
      <c r="CP31" s="61"/>
      <c r="CQ31" s="67"/>
      <c r="CR31" s="81">
        <v>3</v>
      </c>
      <c r="CS31" s="81">
        <v>3</v>
      </c>
      <c r="CT31" s="67"/>
      <c r="CU31" s="68"/>
      <c r="CV31" s="67"/>
      <c r="CW31" s="67"/>
      <c r="CX31" s="67"/>
      <c r="CY31" s="81">
        <v>3</v>
      </c>
      <c r="CZ31" s="67"/>
      <c r="DA31" s="81">
        <v>3</v>
      </c>
      <c r="DB31" s="67"/>
      <c r="DC31" s="67"/>
      <c r="DD31" s="67"/>
      <c r="DE31" s="67"/>
    </row>
    <row r="32" spans="1:109" ht="16.5" customHeight="1">
      <c r="A32" s="84" t="s">
        <v>570</v>
      </c>
      <c r="B32" s="158"/>
      <c r="C32" s="58">
        <v>20</v>
      </c>
      <c r="D32" s="59">
        <v>21</v>
      </c>
      <c r="E32" s="59">
        <v>22</v>
      </c>
      <c r="F32" s="59">
        <v>23</v>
      </c>
      <c r="G32" s="59">
        <v>24</v>
      </c>
      <c r="H32" s="59">
        <v>25</v>
      </c>
      <c r="I32" s="60">
        <v>26</v>
      </c>
      <c r="J32" s="69">
        <v>1</v>
      </c>
      <c r="K32" s="69">
        <v>1</v>
      </c>
      <c r="L32" s="61"/>
      <c r="M32" s="69">
        <v>1</v>
      </c>
      <c r="N32" s="70">
        <v>1</v>
      </c>
      <c r="O32" s="69">
        <v>1</v>
      </c>
      <c r="P32" s="69">
        <v>1</v>
      </c>
      <c r="Q32" s="69">
        <v>1</v>
      </c>
      <c r="R32" s="69">
        <v>1</v>
      </c>
      <c r="S32" s="62"/>
      <c r="T32" s="61"/>
      <c r="U32" s="61"/>
      <c r="V32" s="79">
        <v>3</v>
      </c>
      <c r="W32" s="61"/>
      <c r="X32" s="62"/>
      <c r="Y32" s="61"/>
      <c r="Z32" s="61"/>
      <c r="AA32" s="61"/>
      <c r="AB32" s="61"/>
      <c r="AC32" s="63"/>
      <c r="AD32" s="64"/>
      <c r="AE32" s="72"/>
      <c r="AF32" s="72"/>
      <c r="AG32" s="76">
        <v>3</v>
      </c>
      <c r="AH32" s="66"/>
      <c r="AI32" s="64"/>
      <c r="AJ32" s="76">
        <v>3</v>
      </c>
      <c r="AK32" s="64"/>
      <c r="AL32" s="72"/>
      <c r="AM32" s="64"/>
      <c r="AN32" s="66">
        <v>3</v>
      </c>
      <c r="AO32" s="61"/>
      <c r="AP32" s="80"/>
      <c r="AQ32" s="61"/>
      <c r="AR32" s="62"/>
      <c r="AS32" s="61"/>
      <c r="AT32" s="69">
        <v>3</v>
      </c>
      <c r="AU32" s="61"/>
      <c r="AV32" s="69">
        <v>3</v>
      </c>
      <c r="AW32" s="62"/>
      <c r="AX32" s="61"/>
      <c r="AY32" s="61"/>
      <c r="AZ32" s="61"/>
      <c r="BA32" s="69">
        <v>3</v>
      </c>
      <c r="BB32" s="62"/>
      <c r="BC32" s="67"/>
      <c r="BD32" s="67"/>
      <c r="BE32" s="67"/>
      <c r="BF32" s="67"/>
      <c r="BG32" s="68"/>
      <c r="BH32" s="67"/>
      <c r="BI32" s="81">
        <v>3</v>
      </c>
      <c r="BJ32" s="67"/>
      <c r="BK32" s="67"/>
      <c r="BL32" s="68"/>
      <c r="BM32" s="67"/>
      <c r="BN32" s="67"/>
      <c r="BO32" s="81">
        <v>3</v>
      </c>
      <c r="BP32" s="67"/>
      <c r="BQ32" s="68"/>
      <c r="BR32" s="61"/>
      <c r="BS32" s="79">
        <v>3</v>
      </c>
      <c r="BT32" s="61"/>
      <c r="BU32" s="61"/>
      <c r="BV32" s="62"/>
      <c r="BW32" s="61"/>
      <c r="BX32" s="79">
        <v>3</v>
      </c>
      <c r="BY32" s="61"/>
      <c r="BZ32" s="61"/>
      <c r="CA32" s="62"/>
      <c r="CB32" s="61"/>
      <c r="CC32" s="61"/>
      <c r="CD32" s="61"/>
      <c r="CE32" s="63"/>
      <c r="CF32" s="64"/>
      <c r="CG32" s="79">
        <v>2</v>
      </c>
      <c r="CH32" s="79">
        <v>2</v>
      </c>
      <c r="CI32" s="61"/>
      <c r="CJ32" s="77"/>
      <c r="CK32" s="61"/>
      <c r="CL32" s="61"/>
      <c r="CM32" s="78">
        <v>2</v>
      </c>
      <c r="CN32" s="61"/>
      <c r="CO32" s="78">
        <v>2</v>
      </c>
      <c r="CP32" s="61"/>
      <c r="CQ32" s="67"/>
      <c r="CR32" s="81">
        <v>3</v>
      </c>
      <c r="CS32" s="81">
        <v>3</v>
      </c>
      <c r="CT32" s="67"/>
      <c r="CU32" s="68"/>
      <c r="CV32" s="67"/>
      <c r="CW32" s="67"/>
      <c r="CX32" s="67"/>
      <c r="CY32" s="81">
        <v>3</v>
      </c>
      <c r="CZ32" s="67"/>
      <c r="DA32" s="81">
        <v>3</v>
      </c>
      <c r="DB32" s="67"/>
      <c r="DC32" s="67"/>
      <c r="DD32" s="67"/>
      <c r="DE32" s="67"/>
    </row>
    <row r="33" spans="1:109" ht="16.5" customHeight="1">
      <c r="A33" s="84" t="s">
        <v>571</v>
      </c>
      <c r="B33" s="159"/>
      <c r="C33" s="58">
        <v>27</v>
      </c>
      <c r="D33" s="59">
        <v>28</v>
      </c>
      <c r="E33" s="59">
        <v>29</v>
      </c>
      <c r="F33" s="59">
        <v>30</v>
      </c>
      <c r="G33" s="59">
        <v>31</v>
      </c>
      <c r="H33" s="60">
        <v>1</v>
      </c>
      <c r="I33" s="60">
        <v>2</v>
      </c>
      <c r="J33" s="69">
        <v>1</v>
      </c>
      <c r="K33" s="69">
        <v>1</v>
      </c>
      <c r="L33" s="61"/>
      <c r="M33" s="69">
        <v>1</v>
      </c>
      <c r="N33" s="62"/>
      <c r="O33" s="69">
        <v>1</v>
      </c>
      <c r="P33" s="69">
        <v>1</v>
      </c>
      <c r="Q33" s="69">
        <v>1</v>
      </c>
      <c r="R33" s="69">
        <v>1</v>
      </c>
      <c r="S33" s="62"/>
      <c r="T33" s="61"/>
      <c r="U33" s="61"/>
      <c r="V33" s="79">
        <v>3</v>
      </c>
      <c r="W33" s="61"/>
      <c r="X33" s="62"/>
      <c r="Y33" s="61"/>
      <c r="Z33" s="61"/>
      <c r="AA33" s="61"/>
      <c r="AB33" s="61"/>
      <c r="AC33" s="71"/>
      <c r="AD33" s="64"/>
      <c r="AE33" s="72"/>
      <c r="AF33" s="72"/>
      <c r="AG33" s="76">
        <v>3</v>
      </c>
      <c r="AH33" s="66"/>
      <c r="AI33" s="64"/>
      <c r="AJ33" s="76">
        <v>3</v>
      </c>
      <c r="AK33" s="64"/>
      <c r="AL33" s="72"/>
      <c r="AM33" s="64"/>
      <c r="AN33" s="66"/>
      <c r="AO33" s="61"/>
      <c r="AP33" s="80"/>
      <c r="AQ33" s="61"/>
      <c r="AR33" s="62"/>
      <c r="AS33" s="61"/>
      <c r="AT33" s="69">
        <v>3</v>
      </c>
      <c r="AU33" s="61"/>
      <c r="AV33" s="69">
        <v>3</v>
      </c>
      <c r="AW33" s="62"/>
      <c r="AX33" s="61"/>
      <c r="AY33" s="61"/>
      <c r="AZ33" s="61"/>
      <c r="BA33" s="69">
        <v>3</v>
      </c>
      <c r="BB33" s="62"/>
      <c r="BC33" s="67"/>
      <c r="BD33" s="67"/>
      <c r="BE33" s="67"/>
      <c r="BF33" s="67"/>
      <c r="BG33" s="68"/>
      <c r="BH33" s="67"/>
      <c r="BI33" s="67"/>
      <c r="BJ33" s="67"/>
      <c r="BK33" s="67"/>
      <c r="BL33" s="68"/>
      <c r="BM33" s="67"/>
      <c r="BN33" s="67"/>
      <c r="BO33" s="81">
        <v>3</v>
      </c>
      <c r="BP33" s="67"/>
      <c r="BQ33" s="68"/>
      <c r="BR33" s="61"/>
      <c r="BS33" s="79">
        <v>3</v>
      </c>
      <c r="BT33" s="61"/>
      <c r="BU33" s="61"/>
      <c r="BV33" s="62"/>
      <c r="BW33" s="61"/>
      <c r="BX33" s="79">
        <v>3</v>
      </c>
      <c r="BY33" s="61"/>
      <c r="BZ33" s="61"/>
      <c r="CA33" s="62"/>
      <c r="CB33" s="61"/>
      <c r="CC33" s="61"/>
      <c r="CD33" s="61"/>
      <c r="CE33" s="63"/>
      <c r="CF33" s="64"/>
      <c r="CG33" s="79">
        <v>2</v>
      </c>
      <c r="CH33" s="61"/>
      <c r="CI33" s="61"/>
      <c r="CJ33" s="77"/>
      <c r="CK33" s="61"/>
      <c r="CL33" s="61"/>
      <c r="CM33" s="78">
        <v>2</v>
      </c>
      <c r="CN33" s="61"/>
      <c r="CO33" s="78">
        <v>2</v>
      </c>
      <c r="CP33" s="61"/>
      <c r="CQ33" s="67"/>
      <c r="CR33" s="81">
        <v>3</v>
      </c>
      <c r="CS33" s="81">
        <v>3</v>
      </c>
      <c r="CT33" s="67"/>
      <c r="CU33" s="68"/>
      <c r="CV33" s="67"/>
      <c r="CW33" s="67"/>
      <c r="CX33" s="67"/>
      <c r="CY33" s="67"/>
      <c r="CZ33" s="67"/>
      <c r="DA33" s="67"/>
      <c r="DB33" s="67"/>
      <c r="DC33" s="67"/>
      <c r="DD33" s="67"/>
      <c r="DE33" s="67"/>
    </row>
    <row r="34" spans="1:109" ht="16.5" customHeight="1">
      <c r="A34" s="84" t="s">
        <v>572</v>
      </c>
      <c r="B34" s="157">
        <v>1</v>
      </c>
      <c r="C34" s="58">
        <v>3</v>
      </c>
      <c r="D34" s="59">
        <v>4</v>
      </c>
      <c r="E34" s="59">
        <v>5</v>
      </c>
      <c r="F34" s="59">
        <v>6</v>
      </c>
      <c r="G34" s="59">
        <v>7</v>
      </c>
      <c r="H34" s="59">
        <v>8</v>
      </c>
      <c r="I34" s="60">
        <v>9</v>
      </c>
      <c r="J34" s="69">
        <v>1</v>
      </c>
      <c r="K34" s="69">
        <v>1</v>
      </c>
      <c r="L34" s="61"/>
      <c r="M34" s="69">
        <v>1</v>
      </c>
      <c r="N34" s="70">
        <v>1</v>
      </c>
      <c r="O34" s="69">
        <v>1</v>
      </c>
      <c r="P34" s="69">
        <v>1</v>
      </c>
      <c r="Q34" s="69">
        <v>1</v>
      </c>
      <c r="R34" s="69">
        <v>1</v>
      </c>
      <c r="S34" s="70">
        <v>1</v>
      </c>
      <c r="T34" s="61"/>
      <c r="U34" s="61"/>
      <c r="V34" s="79">
        <v>3</v>
      </c>
      <c r="W34" s="61"/>
      <c r="X34" s="62"/>
      <c r="Y34" s="61"/>
      <c r="Z34" s="61"/>
      <c r="AA34" s="61"/>
      <c r="AB34" s="61"/>
      <c r="AC34" s="82">
        <v>3</v>
      </c>
      <c r="AD34" s="64"/>
      <c r="AE34" s="72"/>
      <c r="AF34" s="72"/>
      <c r="AG34" s="76">
        <v>3</v>
      </c>
      <c r="AH34" s="66"/>
      <c r="AI34" s="64"/>
      <c r="AJ34" s="76">
        <v>3</v>
      </c>
      <c r="AK34" s="64"/>
      <c r="AL34" s="72"/>
      <c r="AM34" s="64"/>
      <c r="AN34" s="66">
        <v>3</v>
      </c>
      <c r="AO34" s="61"/>
      <c r="AP34" s="80"/>
      <c r="AQ34" s="61"/>
      <c r="AR34" s="70">
        <v>3</v>
      </c>
      <c r="AS34" s="61"/>
      <c r="AT34" s="69">
        <v>3</v>
      </c>
      <c r="AU34" s="61"/>
      <c r="AV34" s="69">
        <v>3</v>
      </c>
      <c r="AW34" s="62"/>
      <c r="AX34" s="61"/>
      <c r="AY34" s="61"/>
      <c r="AZ34" s="61"/>
      <c r="BA34" s="69">
        <v>3</v>
      </c>
      <c r="BB34" s="62"/>
      <c r="BC34" s="67"/>
      <c r="BD34" s="67"/>
      <c r="BE34" s="67"/>
      <c r="BF34" s="81">
        <v>3</v>
      </c>
      <c r="BG34" s="68"/>
      <c r="BH34" s="67"/>
      <c r="BI34" s="81">
        <v>3</v>
      </c>
      <c r="BJ34" s="67"/>
      <c r="BK34" s="67"/>
      <c r="BL34" s="68"/>
      <c r="BM34" s="67"/>
      <c r="BN34" s="67"/>
      <c r="BO34" s="81">
        <v>3</v>
      </c>
      <c r="BP34" s="67"/>
      <c r="BQ34" s="68"/>
      <c r="BR34" s="61"/>
      <c r="BS34" s="79">
        <v>3</v>
      </c>
      <c r="BT34" s="61"/>
      <c r="BU34" s="61"/>
      <c r="BV34" s="62"/>
      <c r="BW34" s="61"/>
      <c r="BX34" s="79">
        <v>3</v>
      </c>
      <c r="BY34" s="61"/>
      <c r="BZ34" s="61"/>
      <c r="CA34" s="62"/>
      <c r="CB34" s="61"/>
      <c r="CC34" s="61"/>
      <c r="CD34" s="61"/>
      <c r="CE34" s="63"/>
      <c r="CF34" s="76">
        <v>3</v>
      </c>
      <c r="CG34" s="79">
        <v>2</v>
      </c>
      <c r="CH34" s="79">
        <v>2</v>
      </c>
      <c r="CI34" s="61"/>
      <c r="CJ34" s="77"/>
      <c r="CK34" s="79">
        <v>2</v>
      </c>
      <c r="CL34" s="61"/>
      <c r="CM34" s="78">
        <v>2</v>
      </c>
      <c r="CN34" s="61"/>
      <c r="CO34" s="78">
        <v>2</v>
      </c>
      <c r="CP34" s="61"/>
      <c r="CQ34" s="67"/>
      <c r="CR34" s="81">
        <v>3</v>
      </c>
      <c r="CS34" s="81">
        <v>3</v>
      </c>
      <c r="CT34" s="67"/>
      <c r="CU34" s="68"/>
      <c r="CV34" s="67"/>
      <c r="CW34" s="67"/>
      <c r="CX34" s="67"/>
      <c r="CY34" s="81">
        <v>3</v>
      </c>
      <c r="CZ34" s="67"/>
      <c r="DA34" s="81">
        <v>3</v>
      </c>
      <c r="DB34" s="67"/>
      <c r="DC34" s="67"/>
      <c r="DD34" s="67"/>
      <c r="DE34" s="67"/>
    </row>
    <row r="35" spans="1:109" ht="16.5" customHeight="1">
      <c r="A35" s="84" t="s">
        <v>573</v>
      </c>
      <c r="B35" s="158"/>
      <c r="C35" s="58">
        <v>10</v>
      </c>
      <c r="D35" s="59">
        <v>11</v>
      </c>
      <c r="E35" s="59">
        <v>12</v>
      </c>
      <c r="F35" s="59">
        <v>13</v>
      </c>
      <c r="G35" s="59">
        <v>14</v>
      </c>
      <c r="H35" s="59">
        <v>15</v>
      </c>
      <c r="I35" s="60">
        <v>16</v>
      </c>
      <c r="J35" s="69">
        <v>1</v>
      </c>
      <c r="K35" s="69">
        <v>1</v>
      </c>
      <c r="L35" s="61"/>
      <c r="M35" s="69">
        <v>1</v>
      </c>
      <c r="N35" s="70">
        <v>1</v>
      </c>
      <c r="O35" s="69">
        <v>1</v>
      </c>
      <c r="P35" s="69">
        <v>1</v>
      </c>
      <c r="Q35" s="69">
        <v>1</v>
      </c>
      <c r="R35" s="69">
        <v>1</v>
      </c>
      <c r="S35" s="70">
        <v>1</v>
      </c>
      <c r="T35" s="61"/>
      <c r="U35" s="61"/>
      <c r="V35" s="79">
        <v>3</v>
      </c>
      <c r="W35" s="61"/>
      <c r="X35" s="62"/>
      <c r="Y35" s="61"/>
      <c r="Z35" s="61"/>
      <c r="AA35" s="61"/>
      <c r="AB35" s="61"/>
      <c r="AC35" s="82">
        <v>3</v>
      </c>
      <c r="AD35" s="64"/>
      <c r="AE35" s="72"/>
      <c r="AF35" s="72"/>
      <c r="AG35" s="76">
        <v>3</v>
      </c>
      <c r="AH35" s="66"/>
      <c r="AI35" s="64"/>
      <c r="AJ35" s="76">
        <v>3</v>
      </c>
      <c r="AK35" s="64"/>
      <c r="AL35" s="72"/>
      <c r="AM35" s="64"/>
      <c r="AN35" s="66">
        <v>3</v>
      </c>
      <c r="AO35" s="61"/>
      <c r="AP35" s="80"/>
      <c r="AQ35" s="61"/>
      <c r="AR35" s="70">
        <v>3</v>
      </c>
      <c r="AS35" s="61"/>
      <c r="AT35" s="69">
        <v>3</v>
      </c>
      <c r="AU35" s="61"/>
      <c r="AV35" s="69">
        <v>2</v>
      </c>
      <c r="AW35" s="62"/>
      <c r="AX35" s="61"/>
      <c r="AY35" s="61"/>
      <c r="AZ35" s="61"/>
      <c r="BA35" s="69">
        <v>3</v>
      </c>
      <c r="BB35" s="62"/>
      <c r="BC35" s="67"/>
      <c r="BD35" s="67"/>
      <c r="BE35" s="67"/>
      <c r="BF35" s="67"/>
      <c r="BG35" s="68"/>
      <c r="BH35" s="67"/>
      <c r="BI35" s="67"/>
      <c r="BJ35" s="67"/>
      <c r="BK35" s="67"/>
      <c r="BL35" s="68"/>
      <c r="BM35" s="67"/>
      <c r="BN35" s="67"/>
      <c r="BO35" s="81">
        <v>3</v>
      </c>
      <c r="BP35" s="67"/>
      <c r="BQ35" s="68"/>
      <c r="BR35" s="61"/>
      <c r="BS35" s="61"/>
      <c r="BT35" s="61"/>
      <c r="BU35" s="61"/>
      <c r="BV35" s="62"/>
      <c r="BW35" s="61"/>
      <c r="BX35" s="61"/>
      <c r="BY35" s="61"/>
      <c r="BZ35" s="61"/>
      <c r="CA35" s="62"/>
      <c r="CB35" s="61"/>
      <c r="CC35" s="61"/>
      <c r="CD35" s="61"/>
      <c r="CE35" s="63"/>
      <c r="CF35" s="76">
        <v>3</v>
      </c>
      <c r="CG35" s="79">
        <v>2</v>
      </c>
      <c r="CH35" s="79">
        <v>2</v>
      </c>
      <c r="CI35" s="61"/>
      <c r="CJ35" s="77"/>
      <c r="CK35" s="79">
        <v>2</v>
      </c>
      <c r="CL35" s="61"/>
      <c r="CM35" s="78">
        <v>2</v>
      </c>
      <c r="CN35" s="61"/>
      <c r="CO35" s="78">
        <v>2</v>
      </c>
      <c r="CP35" s="61"/>
      <c r="CQ35" s="67"/>
      <c r="CR35" s="67"/>
      <c r="CS35" s="67"/>
      <c r="CT35" s="67"/>
      <c r="CU35" s="68"/>
      <c r="CV35" s="67"/>
      <c r="CW35" s="67"/>
      <c r="CX35" s="67"/>
      <c r="CY35" s="67"/>
      <c r="CZ35" s="67"/>
      <c r="DA35" s="67"/>
      <c r="DB35" s="67"/>
      <c r="DC35" s="67"/>
      <c r="DD35" s="67"/>
      <c r="DE35" s="67"/>
    </row>
    <row r="36" spans="1:109" ht="16.5" customHeight="1">
      <c r="A36" s="84" t="s">
        <v>574</v>
      </c>
      <c r="B36" s="158"/>
      <c r="C36" s="58">
        <v>17</v>
      </c>
      <c r="D36" s="59">
        <v>18</v>
      </c>
      <c r="E36" s="59">
        <v>19</v>
      </c>
      <c r="F36" s="86">
        <v>20</v>
      </c>
      <c r="G36" s="59">
        <v>21</v>
      </c>
      <c r="H36" s="59">
        <v>22</v>
      </c>
      <c r="I36" s="58">
        <v>23</v>
      </c>
      <c r="J36" s="69">
        <v>1</v>
      </c>
      <c r="K36" s="61"/>
      <c r="L36" s="61"/>
      <c r="M36" s="61"/>
      <c r="N36" s="62"/>
      <c r="O36" s="69">
        <v>1</v>
      </c>
      <c r="P36" s="61"/>
      <c r="Q36" s="61"/>
      <c r="R36" s="61"/>
      <c r="S36" s="62"/>
      <c r="T36" s="61"/>
      <c r="U36" s="61"/>
      <c r="V36" s="61"/>
      <c r="W36" s="61"/>
      <c r="X36" s="62"/>
      <c r="Y36" s="61"/>
      <c r="Z36" s="61"/>
      <c r="AA36" s="61"/>
      <c r="AB36" s="61"/>
      <c r="AC36" s="63"/>
      <c r="AD36" s="64"/>
      <c r="AE36" s="72"/>
      <c r="AF36" s="72"/>
      <c r="AG36" s="64"/>
      <c r="AH36" s="66"/>
      <c r="AI36" s="64"/>
      <c r="AJ36" s="64"/>
      <c r="AK36" s="64"/>
      <c r="AL36" s="72"/>
      <c r="AM36" s="64"/>
      <c r="AN36" s="66"/>
      <c r="AO36" s="61"/>
      <c r="AP36" s="80"/>
      <c r="AQ36" s="61"/>
      <c r="AR36" s="62"/>
      <c r="AS36" s="61"/>
      <c r="AT36" s="61"/>
      <c r="AU36" s="61"/>
      <c r="AV36" s="61"/>
      <c r="AW36" s="62"/>
      <c r="AX36" s="61"/>
      <c r="AY36" s="61"/>
      <c r="AZ36" s="61"/>
      <c r="BA36" s="61"/>
      <c r="BB36" s="62"/>
      <c r="BC36" s="67"/>
      <c r="BD36" s="67"/>
      <c r="BE36" s="67"/>
      <c r="BF36" s="67"/>
      <c r="BG36" s="68"/>
      <c r="BH36" s="67"/>
      <c r="BI36" s="67"/>
      <c r="BJ36" s="67"/>
      <c r="BK36" s="67"/>
      <c r="BL36" s="68"/>
      <c r="BM36" s="67"/>
      <c r="BN36" s="67"/>
      <c r="BO36" s="67"/>
      <c r="BP36" s="67"/>
      <c r="BQ36" s="68"/>
      <c r="BR36" s="61"/>
      <c r="BS36" s="61"/>
      <c r="BT36" s="61"/>
      <c r="BU36" s="61"/>
      <c r="BV36" s="62"/>
      <c r="BW36" s="61"/>
      <c r="BX36" s="61"/>
      <c r="BY36" s="61"/>
      <c r="BZ36" s="61"/>
      <c r="CA36" s="62"/>
      <c r="CB36" s="61"/>
      <c r="CC36" s="61"/>
      <c r="CD36" s="61"/>
      <c r="CE36" s="63"/>
      <c r="CF36" s="64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</row>
    <row r="37" spans="1:109" ht="16.5" customHeight="1">
      <c r="A37" s="84" t="s">
        <v>575</v>
      </c>
      <c r="B37" s="159"/>
      <c r="C37" s="58">
        <v>24</v>
      </c>
      <c r="D37" s="59">
        <v>25</v>
      </c>
      <c r="E37" s="59">
        <v>26</v>
      </c>
      <c r="F37" s="59">
        <v>27</v>
      </c>
      <c r="G37" s="59">
        <v>28</v>
      </c>
      <c r="H37" s="59">
        <v>29</v>
      </c>
      <c r="I37" s="58">
        <v>30</v>
      </c>
      <c r="J37" s="61"/>
      <c r="K37" s="61"/>
      <c r="L37" s="61"/>
      <c r="M37" s="61"/>
      <c r="N37" s="62"/>
      <c r="O37" s="61"/>
      <c r="P37" s="61"/>
      <c r="Q37" s="61"/>
      <c r="R37" s="61"/>
      <c r="S37" s="62"/>
      <c r="T37" s="61"/>
      <c r="U37" s="61"/>
      <c r="V37" s="61"/>
      <c r="W37" s="61"/>
      <c r="X37" s="62"/>
      <c r="Y37" s="61"/>
      <c r="Z37" s="61"/>
      <c r="AA37" s="61"/>
      <c r="AB37" s="61"/>
      <c r="AC37" s="63"/>
      <c r="AD37" s="64"/>
      <c r="AE37" s="72"/>
      <c r="AF37" s="72"/>
      <c r="AG37" s="64"/>
      <c r="AH37" s="66"/>
      <c r="AI37" s="64"/>
      <c r="AJ37" s="64"/>
      <c r="AK37" s="64"/>
      <c r="AL37" s="64"/>
      <c r="AM37" s="64"/>
      <c r="AN37" s="66"/>
      <c r="AO37" s="61"/>
      <c r="AP37" s="61"/>
      <c r="AQ37" s="61"/>
      <c r="AR37" s="87"/>
      <c r="AS37" s="61"/>
      <c r="AT37" s="61"/>
      <c r="AU37" s="61"/>
      <c r="AV37" s="61"/>
      <c r="AW37" s="62"/>
      <c r="AX37" s="61"/>
      <c r="AY37" s="61"/>
      <c r="AZ37" s="61"/>
      <c r="BA37" s="61"/>
      <c r="BB37" s="62"/>
      <c r="BC37" s="67"/>
      <c r="BD37" s="67"/>
      <c r="BE37" s="67"/>
      <c r="BF37" s="67"/>
      <c r="BG37" s="68"/>
      <c r="BH37" s="67"/>
      <c r="BI37" s="67"/>
      <c r="BJ37" s="67"/>
      <c r="BK37" s="67"/>
      <c r="BL37" s="68"/>
      <c r="BM37" s="67"/>
      <c r="BN37" s="67"/>
      <c r="BO37" s="67"/>
      <c r="BP37" s="67"/>
      <c r="BQ37" s="68"/>
      <c r="BR37" s="61"/>
      <c r="BS37" s="61"/>
      <c r="BT37" s="61"/>
      <c r="BU37" s="61"/>
      <c r="BV37" s="62"/>
      <c r="BW37" s="61"/>
      <c r="BX37" s="61"/>
      <c r="BY37" s="61"/>
      <c r="BZ37" s="61"/>
      <c r="CA37" s="62"/>
      <c r="CB37" s="61"/>
      <c r="CC37" s="61"/>
      <c r="CD37" s="61"/>
      <c r="CE37" s="63"/>
      <c r="CF37" s="64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</row>
    <row r="38" spans="1:109" ht="16.5" customHeight="1">
      <c r="A38" s="88"/>
      <c r="B38" s="23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</row>
    <row r="39" spans="1:109" ht="16.5" customHeight="1">
      <c r="A39" s="88"/>
      <c r="B39" s="23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</row>
    <row r="40" spans="1:109" ht="60.75" customHeight="1">
      <c r="A40" s="160" t="s">
        <v>576</v>
      </c>
      <c r="B40" s="161"/>
      <c r="C40" s="162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</row>
    <row r="41" spans="1:109" ht="16.5" customHeight="1">
      <c r="A41" s="90" t="s">
        <v>442</v>
      </c>
      <c r="B41" s="91" t="s">
        <v>483</v>
      </c>
      <c r="C41" s="92" t="s">
        <v>462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</row>
    <row r="42" spans="1:109" ht="16.5" customHeight="1">
      <c r="A42" s="90" t="s">
        <v>443</v>
      </c>
      <c r="B42" s="91" t="s">
        <v>577</v>
      </c>
      <c r="C42" s="93" t="s">
        <v>477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</row>
    <row r="43" spans="1:109" ht="16.5" customHeight="1">
      <c r="A43" s="90" t="s">
        <v>443</v>
      </c>
      <c r="B43" s="91" t="s">
        <v>577</v>
      </c>
      <c r="C43" s="93" t="s">
        <v>578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</row>
    <row r="44" spans="1:109" ht="16.5" customHeight="1">
      <c r="A44" s="90" t="s">
        <v>444</v>
      </c>
      <c r="B44" s="91" t="s">
        <v>579</v>
      </c>
      <c r="C44" s="93" t="s">
        <v>476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</row>
    <row r="45" spans="1:109" ht="16.5" customHeight="1">
      <c r="A45" s="90" t="s">
        <v>444</v>
      </c>
      <c r="B45" s="91" t="s">
        <v>579</v>
      </c>
      <c r="C45" s="93" t="s">
        <v>580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</row>
    <row r="46" spans="1:109" ht="16.5" customHeight="1">
      <c r="A46" s="90" t="s">
        <v>445</v>
      </c>
      <c r="B46" s="91" t="s">
        <v>581</v>
      </c>
      <c r="C46" s="93" t="s">
        <v>465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</row>
    <row r="47" spans="1:109" ht="16.5" customHeight="1">
      <c r="A47" s="90" t="s">
        <v>446</v>
      </c>
      <c r="B47" s="91" t="s">
        <v>582</v>
      </c>
      <c r="C47" s="93" t="s">
        <v>465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</row>
    <row r="48" spans="1:109" ht="16.5" customHeight="1">
      <c r="A48" s="90" t="s">
        <v>447</v>
      </c>
      <c r="B48" s="91" t="s">
        <v>583</v>
      </c>
      <c r="C48" s="93" t="s">
        <v>466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</row>
    <row r="49" spans="1:109" ht="16.5" customHeight="1">
      <c r="A49" s="90" t="s">
        <v>448</v>
      </c>
      <c r="B49" s="91" t="s">
        <v>584</v>
      </c>
      <c r="C49" s="93" t="s">
        <v>467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</row>
    <row r="50" spans="1:109" ht="16.5" customHeight="1">
      <c r="A50" s="90" t="s">
        <v>449</v>
      </c>
      <c r="B50" s="91" t="s">
        <v>585</v>
      </c>
      <c r="C50" s="93" t="s">
        <v>468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</row>
    <row r="51" spans="1:109" ht="16.5" customHeight="1">
      <c r="A51" s="90" t="s">
        <v>449</v>
      </c>
      <c r="B51" s="91" t="s">
        <v>586</v>
      </c>
      <c r="C51" s="93" t="s">
        <v>469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</row>
    <row r="52" spans="1:109" ht="16.5" customHeight="1">
      <c r="A52" s="90" t="s">
        <v>587</v>
      </c>
      <c r="B52" s="91" t="s">
        <v>584</v>
      </c>
      <c r="C52" s="93" t="s">
        <v>470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</row>
    <row r="53" spans="1:109" ht="16.5" customHeight="1">
      <c r="A53" s="90" t="s">
        <v>588</v>
      </c>
      <c r="B53" s="91" t="s">
        <v>589</v>
      </c>
      <c r="C53" s="93" t="s">
        <v>478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</row>
    <row r="54" spans="1:109" ht="16.5" customHeight="1">
      <c r="A54" s="90" t="s">
        <v>516</v>
      </c>
      <c r="B54" s="91" t="s">
        <v>590</v>
      </c>
      <c r="C54" s="93" t="s">
        <v>478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</row>
    <row r="55" spans="1:109" ht="16.5" customHeight="1">
      <c r="A55" s="90" t="s">
        <v>451</v>
      </c>
      <c r="B55" s="91" t="s">
        <v>591</v>
      </c>
      <c r="C55" s="93" t="s">
        <v>471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</row>
    <row r="56" spans="1:109" ht="16.5" customHeight="1">
      <c r="A56" s="90" t="s">
        <v>452</v>
      </c>
      <c r="B56" s="91" t="s">
        <v>590</v>
      </c>
      <c r="C56" s="93" t="s">
        <v>471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</row>
    <row r="57" spans="1:109" ht="16.5" customHeight="1">
      <c r="A57" s="90" t="s">
        <v>592</v>
      </c>
      <c r="B57" s="91" t="s">
        <v>590</v>
      </c>
      <c r="C57" s="93" t="s">
        <v>472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</row>
    <row r="58" spans="1:109" ht="16.5" customHeight="1">
      <c r="A58" s="90" t="s">
        <v>449</v>
      </c>
      <c r="B58" s="91" t="s">
        <v>581</v>
      </c>
      <c r="C58" s="93" t="s">
        <v>472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</row>
    <row r="59" spans="1:109" ht="16.5" customHeight="1">
      <c r="A59" s="90" t="s">
        <v>453</v>
      </c>
      <c r="B59" s="91" t="s">
        <v>584</v>
      </c>
      <c r="C59" s="93" t="s">
        <v>473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</row>
    <row r="60" spans="1:109" ht="16.5" customHeight="1">
      <c r="A60" s="90" t="s">
        <v>454</v>
      </c>
      <c r="B60" s="91" t="s">
        <v>584</v>
      </c>
      <c r="C60" s="93" t="s">
        <v>474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</row>
    <row r="61" spans="1:109" ht="16.5" customHeight="1">
      <c r="A61" s="90" t="s">
        <v>455</v>
      </c>
      <c r="B61" s="91" t="s">
        <v>582</v>
      </c>
      <c r="C61" s="93" t="s">
        <v>475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</row>
    <row r="62" spans="1:109" ht="16.5" customHeight="1">
      <c r="A62" s="90" t="s">
        <v>456</v>
      </c>
      <c r="B62" s="91" t="s">
        <v>593</v>
      </c>
      <c r="C62" s="93" t="s">
        <v>476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</row>
    <row r="63" spans="1:109" ht="16.5" customHeight="1">
      <c r="A63" s="94" t="s">
        <v>457</v>
      </c>
      <c r="B63" s="95" t="s">
        <v>586</v>
      </c>
      <c r="C63" s="96" t="s">
        <v>477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</row>
    <row r="64" spans="1:109" ht="16.5" customHeight="1">
      <c r="A64" s="88"/>
      <c r="B64" s="23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</row>
    <row r="65" spans="1:109" ht="16.5" customHeight="1">
      <c r="A65" s="88"/>
      <c r="B65" s="23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</row>
    <row r="66" spans="1:109" ht="16.5" customHeight="1">
      <c r="A66" s="88"/>
      <c r="B66" s="23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</row>
    <row r="67" spans="1:109" ht="16.5" customHeight="1">
      <c r="A67" s="88"/>
      <c r="B67" s="23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</row>
    <row r="68" spans="1:109" ht="16.5" customHeight="1">
      <c r="A68" s="88"/>
      <c r="B68" s="23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</row>
    <row r="69" spans="1:109" ht="16.5" customHeight="1">
      <c r="A69" s="88"/>
      <c r="B69" s="23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</row>
    <row r="70" spans="1:109" ht="16.5" customHeight="1">
      <c r="A70" s="88"/>
      <c r="B70" s="2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</row>
    <row r="71" spans="1:109" ht="16.5" customHeight="1">
      <c r="A71" s="88"/>
      <c r="B71" s="23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</row>
    <row r="72" spans="1:109" ht="16.5" customHeight="1">
      <c r="A72" s="88"/>
      <c r="B72" s="23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</row>
    <row r="73" spans="1:109" ht="16.5" customHeight="1">
      <c r="A73" s="88"/>
      <c r="B73" s="23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</row>
    <row r="74" spans="1:109" ht="16.5" customHeight="1">
      <c r="A74" s="88"/>
      <c r="B74" s="23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</row>
    <row r="75" spans="1:109" ht="16.5" customHeight="1">
      <c r="A75" s="88"/>
      <c r="B75" s="23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</row>
    <row r="76" spans="1:109" ht="16.5" customHeight="1">
      <c r="A76" s="88"/>
      <c r="B76" s="23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</row>
    <row r="77" spans="1:109" ht="16.5" customHeight="1">
      <c r="A77" s="88"/>
      <c r="B77" s="23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</row>
    <row r="78" spans="1:109" ht="16.5" customHeight="1">
      <c r="A78" s="88"/>
      <c r="B78" s="23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</row>
    <row r="79" spans="1:109" ht="16.5" customHeight="1">
      <c r="A79" s="88"/>
      <c r="B79" s="23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</row>
    <row r="80" spans="1:109" ht="16.5" customHeight="1">
      <c r="A80" s="88"/>
      <c r="B80" s="23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</row>
    <row r="81" spans="1:109" ht="16.5" customHeight="1">
      <c r="A81" s="88"/>
      <c r="B81" s="23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</row>
    <row r="82" spans="1:109" ht="16.5" customHeight="1">
      <c r="A82" s="88"/>
      <c r="B82" s="23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</row>
    <row r="83" spans="1:109" ht="16.5" customHeight="1">
      <c r="A83" s="88"/>
      <c r="B83" s="23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</row>
    <row r="84" spans="1:109" ht="16.5" customHeight="1">
      <c r="A84" s="88"/>
      <c r="B84" s="23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</row>
    <row r="85" spans="1:109" ht="16.5" customHeight="1">
      <c r="A85" s="88"/>
      <c r="B85" s="23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</row>
    <row r="86" spans="1:109" ht="16.5" customHeight="1">
      <c r="A86" s="88"/>
      <c r="B86" s="23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</row>
    <row r="87" spans="1:109" ht="16.5" customHeight="1">
      <c r="A87" s="88"/>
      <c r="B87" s="2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</row>
    <row r="88" spans="1:109" ht="16.5" customHeight="1">
      <c r="A88" s="88"/>
      <c r="B88" s="23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</row>
    <row r="89" spans="1:109" ht="16.5" customHeight="1">
      <c r="A89" s="88"/>
      <c r="B89" s="23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</row>
    <row r="90" spans="1:109" ht="16.5" customHeight="1">
      <c r="A90" s="88"/>
      <c r="B90" s="23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</row>
    <row r="91" spans="1:109" ht="16.5" customHeight="1">
      <c r="A91" s="88"/>
      <c r="B91" s="23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</row>
    <row r="92" spans="1:109" ht="16.5" customHeight="1">
      <c r="A92" s="88"/>
      <c r="B92" s="23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</row>
    <row r="93" spans="1:109" ht="16.5" customHeight="1">
      <c r="A93" s="88"/>
      <c r="B93" s="23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</row>
    <row r="94" spans="1:109" ht="16.5" customHeight="1">
      <c r="A94" s="88"/>
      <c r="B94" s="23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</row>
    <row r="95" spans="1:109" ht="16.5" customHeight="1">
      <c r="A95" s="88"/>
      <c r="B95" s="23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</row>
    <row r="96" spans="1:109" ht="16.5" customHeight="1">
      <c r="A96" s="88"/>
      <c r="B96" s="23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</row>
    <row r="97" spans="1:109" ht="16.5" customHeight="1">
      <c r="A97" s="88"/>
      <c r="B97" s="23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</row>
    <row r="98" spans="1:109" ht="16.5" customHeight="1">
      <c r="A98" s="88"/>
      <c r="B98" s="23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</row>
    <row r="99" spans="1:109" ht="16.5" customHeight="1">
      <c r="A99" s="88"/>
      <c r="B99" s="2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</row>
    <row r="100" spans="1:109" ht="16.5" customHeight="1">
      <c r="A100" s="88"/>
      <c r="B100" s="2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</row>
    <row r="101" spans="1:109" ht="16.5" customHeight="1">
      <c r="A101" s="88"/>
      <c r="B101" s="23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</row>
    <row r="102" spans="1:109" ht="16.5" customHeight="1">
      <c r="A102" s="88"/>
      <c r="B102" s="2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</row>
    <row r="103" spans="1:109" ht="16.5" customHeight="1">
      <c r="A103" s="88"/>
      <c r="B103" s="23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</row>
    <row r="104" spans="1:109" ht="16.5" customHeight="1">
      <c r="A104" s="88"/>
      <c r="B104" s="23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</row>
    <row r="105" spans="1:109" ht="16.5" customHeight="1">
      <c r="A105" s="88"/>
      <c r="B105" s="23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</row>
    <row r="106" spans="1:109" ht="16.5" customHeight="1">
      <c r="A106" s="88"/>
      <c r="B106" s="23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</row>
    <row r="107" spans="1:109" ht="16.5" customHeight="1">
      <c r="A107" s="88"/>
      <c r="B107" s="23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</row>
    <row r="108" spans="1:109" ht="16.5" customHeight="1">
      <c r="A108" s="88"/>
      <c r="B108" s="23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</row>
    <row r="109" spans="1:109" ht="16.5" customHeight="1">
      <c r="A109" s="88"/>
      <c r="B109" s="23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</row>
    <row r="110" spans="1:109" ht="16.5" customHeight="1">
      <c r="A110" s="88"/>
      <c r="B110" s="23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</row>
    <row r="111" spans="1:109" ht="16.5" customHeight="1">
      <c r="A111" s="88"/>
      <c r="B111" s="23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</row>
    <row r="112" spans="1:109" ht="16.5" customHeight="1">
      <c r="A112" s="88"/>
      <c r="B112" s="23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</row>
    <row r="113" spans="1:109" ht="16.5" customHeight="1">
      <c r="A113" s="88"/>
      <c r="B113" s="23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</row>
    <row r="114" spans="1:109" ht="16.5" customHeight="1">
      <c r="A114" s="88"/>
      <c r="B114" s="23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</row>
    <row r="115" spans="1:109" ht="16.5" customHeight="1">
      <c r="A115" s="88"/>
      <c r="B115" s="23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</row>
    <row r="116" spans="1:109" ht="16.5" customHeight="1">
      <c r="A116" s="88"/>
      <c r="B116" s="23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</row>
    <row r="117" spans="1:109" ht="16.5" customHeight="1">
      <c r="A117" s="88"/>
      <c r="B117" s="23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</row>
    <row r="118" spans="1:109" ht="16.5" customHeight="1">
      <c r="A118" s="88"/>
      <c r="B118" s="23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</row>
    <row r="119" spans="1:109" ht="16.5" customHeight="1">
      <c r="A119" s="88"/>
      <c r="B119" s="23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</row>
    <row r="120" spans="1:109" ht="16.5" customHeight="1">
      <c r="A120" s="88"/>
      <c r="B120" s="23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</row>
    <row r="121" spans="1:109" ht="16.5" customHeight="1">
      <c r="A121" s="88"/>
      <c r="B121" s="23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</row>
    <row r="122" spans="1:109" ht="16.5" customHeight="1">
      <c r="A122" s="88"/>
      <c r="B122" s="23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</row>
    <row r="123" spans="1:109" ht="16.5" customHeight="1">
      <c r="A123" s="88"/>
      <c r="B123" s="23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</row>
    <row r="124" spans="1:109" ht="16.5" customHeight="1">
      <c r="A124" s="88"/>
      <c r="B124" s="23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</row>
    <row r="125" spans="1:109" ht="16.5" customHeight="1">
      <c r="A125" s="88"/>
      <c r="B125" s="23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</row>
    <row r="126" spans="1:109" ht="16.5" customHeight="1">
      <c r="A126" s="88"/>
      <c r="B126" s="23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</row>
    <row r="127" spans="1:109" ht="16.5" customHeight="1">
      <c r="A127" s="88"/>
      <c r="B127" s="23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</row>
    <row r="128" spans="1:109" ht="16.5" customHeight="1">
      <c r="A128" s="88"/>
      <c r="B128" s="23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</row>
    <row r="129" spans="1:109" ht="16.5" customHeight="1">
      <c r="A129" s="88"/>
      <c r="B129" s="23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</row>
    <row r="130" spans="1:109" ht="16.5" customHeight="1">
      <c r="A130" s="88"/>
      <c r="B130" s="23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</row>
    <row r="131" spans="1:109" ht="16.5" customHeight="1">
      <c r="A131" s="88"/>
      <c r="B131" s="23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</row>
    <row r="132" spans="1:109" ht="16.5" customHeight="1">
      <c r="A132" s="88"/>
      <c r="B132" s="23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</row>
    <row r="133" spans="1:109" ht="16.5" customHeight="1">
      <c r="A133" s="88"/>
      <c r="B133" s="23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</row>
    <row r="134" spans="1:109" ht="16.5" customHeight="1">
      <c r="A134" s="88"/>
      <c r="B134" s="23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</row>
    <row r="135" spans="1:109" ht="16.5" customHeight="1">
      <c r="A135" s="88"/>
      <c r="B135" s="2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</row>
    <row r="136" spans="1:109" ht="16.5" customHeight="1">
      <c r="A136" s="88"/>
      <c r="B136" s="23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</row>
    <row r="137" spans="1:109" ht="16.5" customHeight="1">
      <c r="A137" s="88"/>
      <c r="B137" s="23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</row>
    <row r="138" spans="1:109" ht="16.5" customHeight="1">
      <c r="A138" s="88"/>
      <c r="B138" s="23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</row>
    <row r="139" spans="1:109" ht="16.5" customHeight="1">
      <c r="A139" s="88"/>
      <c r="B139" s="23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</row>
    <row r="140" spans="1:109" ht="16.5" customHeight="1">
      <c r="A140" s="88"/>
      <c r="B140" s="23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</row>
    <row r="141" spans="1:109" ht="16.5" customHeight="1">
      <c r="A141" s="88"/>
      <c r="B141" s="23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</row>
    <row r="142" spans="1:109" ht="16.5" customHeight="1">
      <c r="A142" s="88"/>
      <c r="B142" s="23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</row>
    <row r="143" spans="1:109" ht="16.5" customHeight="1">
      <c r="A143" s="88"/>
      <c r="B143" s="23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</row>
    <row r="144" spans="1:109" ht="16.5" customHeight="1">
      <c r="A144" s="88"/>
      <c r="B144" s="23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</row>
    <row r="145" spans="1:109" ht="16.5" customHeight="1">
      <c r="A145" s="88"/>
      <c r="B145" s="23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</row>
    <row r="146" spans="1:109" ht="16.5" customHeight="1">
      <c r="A146" s="88"/>
      <c r="B146" s="2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</row>
    <row r="147" spans="1:109" ht="16.5" customHeight="1">
      <c r="A147" s="88"/>
      <c r="B147" s="2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</row>
    <row r="148" spans="1:109" ht="16.5" customHeight="1">
      <c r="A148" s="88"/>
      <c r="B148" s="2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</row>
    <row r="149" spans="1:109" ht="16.5" customHeight="1">
      <c r="A149" s="88"/>
      <c r="B149" s="2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</row>
    <row r="150" spans="1:109" ht="16.5" customHeight="1">
      <c r="A150" s="88"/>
      <c r="B150" s="2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</row>
    <row r="151" spans="1:109" ht="16.5" customHeight="1">
      <c r="A151" s="88"/>
      <c r="B151" s="2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</row>
    <row r="152" spans="1:109" ht="16.5" customHeight="1">
      <c r="A152" s="88"/>
      <c r="B152" s="2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</row>
    <row r="153" spans="1:109" ht="16.5" customHeight="1">
      <c r="A153" s="88"/>
      <c r="B153" s="2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</row>
    <row r="154" spans="1:109" ht="16.5" customHeight="1">
      <c r="A154" s="88"/>
      <c r="B154" s="2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</row>
    <row r="155" spans="1:109" ht="16.5" customHeight="1">
      <c r="A155" s="88"/>
      <c r="B155" s="23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</row>
    <row r="156" spans="1:109" ht="16.5" customHeight="1">
      <c r="A156" s="88"/>
      <c r="B156" s="23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</row>
    <row r="157" spans="1:109" ht="16.5" customHeight="1">
      <c r="A157" s="88"/>
      <c r="B157" s="23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</row>
    <row r="158" spans="1:109" ht="16.5" customHeight="1">
      <c r="A158" s="88"/>
      <c r="B158" s="23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</row>
    <row r="159" spans="1:109" ht="16.5" customHeight="1">
      <c r="A159" s="88"/>
      <c r="B159" s="23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</row>
    <row r="160" spans="1:109" ht="16.5" customHeight="1">
      <c r="A160" s="88"/>
      <c r="B160" s="23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</row>
    <row r="161" spans="1:109" ht="16.5" customHeight="1">
      <c r="A161" s="88"/>
      <c r="B161" s="23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</row>
    <row r="162" spans="1:109" ht="16.5" customHeight="1">
      <c r="A162" s="88"/>
      <c r="B162" s="23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</row>
    <row r="163" spans="1:109" ht="16.5" customHeight="1">
      <c r="A163" s="88"/>
      <c r="B163" s="23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</row>
    <row r="164" spans="1:109" ht="16.5" customHeight="1">
      <c r="A164" s="88"/>
      <c r="B164" s="23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</row>
    <row r="165" spans="1:109" ht="16.5" customHeight="1">
      <c r="A165" s="88"/>
      <c r="B165" s="23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</row>
    <row r="166" spans="1:109" ht="16.5" customHeight="1">
      <c r="A166" s="88"/>
      <c r="B166" s="23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</row>
    <row r="167" spans="1:109" ht="16.5" customHeight="1">
      <c r="A167" s="88"/>
      <c r="B167" s="2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</row>
    <row r="168" spans="1:109" ht="16.5" customHeight="1">
      <c r="A168" s="88"/>
      <c r="B168" s="2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</row>
    <row r="169" spans="1:109" ht="16.5" customHeight="1">
      <c r="A169" s="88"/>
      <c r="B169" s="23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</row>
    <row r="170" spans="1:109" ht="16.5" customHeight="1">
      <c r="A170" s="88"/>
      <c r="B170" s="23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</row>
    <row r="171" spans="1:109" ht="16.5" customHeight="1">
      <c r="A171" s="88"/>
      <c r="B171" s="23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</row>
    <row r="172" spans="1:109" ht="16.5" customHeight="1">
      <c r="A172" s="88"/>
      <c r="B172" s="23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</row>
    <row r="173" spans="1:109" ht="16.5" customHeight="1">
      <c r="A173" s="88"/>
      <c r="B173" s="23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</row>
    <row r="174" spans="1:109" ht="16.5" customHeight="1">
      <c r="A174" s="88"/>
      <c r="B174" s="23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</row>
    <row r="175" spans="1:109" ht="16.5" customHeight="1">
      <c r="A175" s="88"/>
      <c r="B175" s="23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</row>
    <row r="176" spans="1:109" ht="16.5" customHeight="1">
      <c r="A176" s="88"/>
      <c r="B176" s="23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</row>
    <row r="177" spans="1:109" ht="16.5" customHeight="1">
      <c r="A177" s="88"/>
      <c r="B177" s="23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</row>
    <row r="178" spans="1:109" ht="16.5" customHeight="1">
      <c r="A178" s="88"/>
      <c r="B178" s="23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</row>
    <row r="179" spans="1:109" ht="16.5" customHeight="1">
      <c r="A179" s="88"/>
      <c r="B179" s="2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</row>
    <row r="180" spans="1:109" ht="16.5" customHeight="1">
      <c r="A180" s="88"/>
      <c r="B180" s="23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</row>
    <row r="181" spans="1:109" ht="16.5" customHeight="1">
      <c r="A181" s="88"/>
      <c r="B181" s="23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</row>
    <row r="182" spans="1:109" ht="16.5" customHeight="1">
      <c r="A182" s="88"/>
      <c r="B182" s="23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</row>
    <row r="183" spans="1:109" ht="16.5" customHeight="1">
      <c r="A183" s="88"/>
      <c r="B183" s="23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</row>
    <row r="184" spans="1:109" ht="16.5" customHeight="1">
      <c r="A184" s="88"/>
      <c r="B184" s="23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</row>
    <row r="185" spans="1:109" ht="16.5" customHeight="1">
      <c r="A185" s="88"/>
      <c r="B185" s="23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</row>
    <row r="186" spans="1:109" ht="16.5" customHeight="1">
      <c r="A186" s="88"/>
      <c r="B186" s="23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</row>
    <row r="187" spans="1:109" ht="16.5" customHeight="1">
      <c r="A187" s="88"/>
      <c r="B187" s="23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8"/>
    </row>
    <row r="188" spans="1:109" ht="16.5" customHeight="1">
      <c r="A188" s="88"/>
      <c r="B188" s="23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</row>
    <row r="189" spans="1:109" ht="16.5" customHeight="1">
      <c r="A189" s="88"/>
      <c r="B189" s="23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</row>
    <row r="190" spans="1:109" ht="16.5" customHeight="1">
      <c r="A190" s="88"/>
      <c r="B190" s="23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</row>
    <row r="191" spans="1:109" ht="16.5" customHeight="1">
      <c r="A191" s="88"/>
      <c r="B191" s="23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</row>
    <row r="192" spans="1:109" ht="16.5" customHeight="1">
      <c r="A192" s="88"/>
      <c r="B192" s="23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</row>
    <row r="193" spans="1:109" ht="16.5" customHeight="1">
      <c r="A193" s="88"/>
      <c r="B193" s="23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</row>
    <row r="194" spans="1:109" ht="16.5" customHeight="1">
      <c r="A194" s="88"/>
      <c r="B194" s="23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</row>
    <row r="195" spans="1:109" ht="16.5" customHeight="1">
      <c r="A195" s="88"/>
      <c r="B195" s="23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</row>
    <row r="196" spans="1:109" ht="16.5" customHeight="1">
      <c r="A196" s="88"/>
      <c r="B196" s="23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</row>
    <row r="197" spans="1:109" ht="16.5" customHeight="1">
      <c r="A197" s="88"/>
      <c r="B197" s="23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</row>
    <row r="198" spans="1:109" ht="16.5" customHeight="1">
      <c r="A198" s="88"/>
      <c r="B198" s="23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8"/>
    </row>
    <row r="199" spans="1:109" ht="16.5" customHeight="1">
      <c r="A199" s="88"/>
      <c r="B199" s="23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</row>
    <row r="200" spans="1:109" ht="16.5" customHeight="1">
      <c r="A200" s="88"/>
      <c r="B200" s="23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</row>
    <row r="201" spans="1:109" ht="16.5" customHeight="1">
      <c r="A201" s="88"/>
      <c r="B201" s="23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</row>
    <row r="202" spans="1:109" ht="16.5" customHeight="1">
      <c r="A202" s="88"/>
      <c r="B202" s="23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</row>
    <row r="203" spans="1:109" ht="16.5" customHeight="1">
      <c r="A203" s="88"/>
      <c r="B203" s="23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</row>
    <row r="204" spans="1:109" ht="16.5" customHeight="1">
      <c r="A204" s="88"/>
      <c r="B204" s="23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</row>
    <row r="205" spans="1:109" ht="16.5" customHeight="1">
      <c r="A205" s="88"/>
      <c r="B205" s="23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</row>
    <row r="206" spans="1:109" ht="16.5" customHeight="1">
      <c r="A206" s="88"/>
      <c r="B206" s="23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</row>
    <row r="207" spans="1:109" ht="16.5" customHeight="1">
      <c r="A207" s="88"/>
      <c r="B207" s="23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</row>
    <row r="208" spans="1:109" ht="16.5" customHeight="1">
      <c r="A208" s="88"/>
      <c r="B208" s="23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</row>
    <row r="209" spans="1:109" ht="16.5" customHeight="1">
      <c r="A209" s="88"/>
      <c r="B209" s="23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</row>
    <row r="210" spans="1:109" ht="16.5" customHeight="1">
      <c r="A210" s="88"/>
      <c r="B210" s="23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</row>
    <row r="211" spans="1:109" ht="16.5" customHeight="1">
      <c r="A211" s="88"/>
      <c r="B211" s="23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</row>
    <row r="212" spans="1:109" ht="16.5" customHeight="1">
      <c r="A212" s="88"/>
      <c r="B212" s="23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</row>
    <row r="213" spans="1:109" ht="16.5" customHeight="1">
      <c r="A213" s="88"/>
      <c r="B213" s="23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</row>
    <row r="214" spans="1:109" ht="16.5" customHeight="1">
      <c r="A214" s="88"/>
      <c r="B214" s="23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</row>
    <row r="215" spans="1:109" ht="16.5" customHeight="1">
      <c r="A215" s="88"/>
      <c r="B215" s="23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</row>
    <row r="216" spans="1:109" ht="16.5" customHeight="1">
      <c r="A216" s="88"/>
      <c r="B216" s="23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</row>
    <row r="217" spans="1:109" ht="16.5" customHeight="1">
      <c r="A217" s="88"/>
      <c r="B217" s="23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</row>
    <row r="218" spans="1:109" ht="16.5" customHeight="1">
      <c r="A218" s="88"/>
      <c r="B218" s="23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</row>
    <row r="219" spans="1:109" ht="16.5" customHeight="1">
      <c r="A219" s="88"/>
      <c r="B219" s="23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</row>
    <row r="220" spans="1:109" ht="16.5" customHeight="1">
      <c r="A220" s="88"/>
      <c r="B220" s="23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</row>
    <row r="221" spans="1:109" ht="16.5" customHeight="1">
      <c r="A221" s="88"/>
      <c r="B221" s="23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</row>
    <row r="222" spans="1:109" ht="16.5" customHeight="1">
      <c r="A222" s="88"/>
      <c r="B222" s="23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</row>
    <row r="223" spans="1:109" ht="16.5" customHeight="1">
      <c r="A223" s="88"/>
      <c r="B223" s="23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</row>
    <row r="224" spans="1:109" ht="16.5" customHeight="1">
      <c r="A224" s="88"/>
      <c r="B224" s="23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</row>
    <row r="225" spans="1:109" ht="16.5" customHeight="1">
      <c r="A225" s="88"/>
      <c r="B225" s="23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</row>
    <row r="226" spans="1:109" ht="16.5" customHeight="1">
      <c r="A226" s="88"/>
      <c r="B226" s="23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</row>
    <row r="227" spans="1:109" ht="16.5" customHeight="1">
      <c r="A227" s="88"/>
      <c r="B227" s="23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</row>
    <row r="228" spans="1:109" ht="16.5" customHeight="1">
      <c r="A228" s="88"/>
      <c r="B228" s="23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</row>
    <row r="229" spans="1:109" ht="16.5" customHeight="1">
      <c r="A229" s="88"/>
      <c r="B229" s="23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</row>
    <row r="230" spans="1:109" ht="16.5" customHeight="1">
      <c r="A230" s="88"/>
      <c r="B230" s="23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</row>
    <row r="231" spans="1:109" ht="16.5" customHeight="1">
      <c r="A231" s="88"/>
      <c r="B231" s="23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</row>
    <row r="232" spans="1:109" ht="16.5" customHeight="1">
      <c r="A232" s="88"/>
      <c r="B232" s="23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</row>
    <row r="233" spans="1:109" ht="16.5" customHeight="1">
      <c r="A233" s="88"/>
      <c r="B233" s="23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</row>
    <row r="234" spans="1:109" ht="16.5" customHeight="1">
      <c r="A234" s="88"/>
      <c r="B234" s="23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</row>
    <row r="235" spans="1:109" ht="16.5" customHeight="1">
      <c r="A235" s="88"/>
      <c r="B235" s="23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</row>
    <row r="236" spans="1:109" ht="16.5" customHeight="1">
      <c r="A236" s="88"/>
      <c r="B236" s="23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</row>
    <row r="237" spans="1:109" ht="16.5" customHeight="1">
      <c r="A237" s="88"/>
      <c r="B237" s="23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</row>
    <row r="238" spans="1:109" ht="16.5" customHeight="1">
      <c r="A238" s="88"/>
      <c r="B238" s="23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</row>
    <row r="239" spans="1:109" ht="16.5" customHeight="1">
      <c r="A239" s="88"/>
      <c r="B239" s="23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</row>
    <row r="240" spans="1:109" ht="16.5" customHeight="1">
      <c r="A240" s="88"/>
      <c r="B240" s="23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</row>
    <row r="241" spans="1:109" ht="16.5" customHeight="1">
      <c r="A241" s="88"/>
      <c r="B241" s="23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</row>
    <row r="242" spans="1:109" ht="16.5" customHeight="1">
      <c r="A242" s="88"/>
      <c r="B242" s="23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</row>
    <row r="243" spans="1:109" ht="16.5" customHeight="1">
      <c r="A243" s="88"/>
      <c r="B243" s="23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</row>
    <row r="244" spans="1:109" ht="16.5" customHeight="1">
      <c r="A244" s="88"/>
      <c r="B244" s="23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</row>
    <row r="245" spans="1:109" ht="16.5" customHeight="1">
      <c r="A245" s="88"/>
      <c r="B245" s="23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</row>
    <row r="246" spans="1:109" ht="16.5" customHeight="1">
      <c r="A246" s="88"/>
      <c r="B246" s="23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</row>
    <row r="247" spans="1:109" ht="16.5" customHeight="1">
      <c r="A247" s="88"/>
      <c r="B247" s="23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</row>
    <row r="248" spans="1:109" ht="16.5" customHeight="1">
      <c r="A248" s="88"/>
      <c r="B248" s="23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</row>
    <row r="249" spans="1:109" ht="16.5" customHeight="1">
      <c r="A249" s="88"/>
      <c r="B249" s="23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</row>
    <row r="250" spans="1:109" ht="16.5" customHeight="1">
      <c r="A250" s="88"/>
      <c r="B250" s="2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</row>
    <row r="251" spans="1:109" ht="16.5" customHeight="1">
      <c r="A251" s="88"/>
      <c r="B251" s="23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</row>
    <row r="252" spans="1:109" ht="16.5" customHeight="1">
      <c r="A252" s="88"/>
      <c r="B252" s="23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</row>
    <row r="253" spans="1:109" ht="16.5" customHeight="1">
      <c r="A253" s="88"/>
      <c r="B253" s="23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</row>
    <row r="254" spans="1:109" ht="16.5" customHeight="1">
      <c r="A254" s="88"/>
      <c r="B254" s="23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</row>
    <row r="255" spans="1:109" ht="16.5" customHeight="1">
      <c r="A255" s="88"/>
      <c r="B255" s="23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</row>
    <row r="256" spans="1:109" ht="16.5" customHeight="1">
      <c r="A256" s="88"/>
      <c r="B256" s="23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</row>
    <row r="257" spans="1:109" ht="16.5" customHeight="1">
      <c r="A257" s="88"/>
      <c r="B257" s="23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</row>
    <row r="258" spans="1:109" ht="16.5" customHeight="1">
      <c r="A258" s="88"/>
      <c r="B258" s="2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</row>
    <row r="259" spans="1:109" ht="16.5" customHeight="1">
      <c r="A259" s="88"/>
      <c r="B259" s="23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</row>
    <row r="260" spans="1:109" ht="16.5" customHeight="1">
      <c r="A260" s="88"/>
      <c r="B260" s="23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</row>
    <row r="261" spans="1:109" ht="16.5" customHeight="1">
      <c r="A261" s="88"/>
      <c r="B261" s="23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</row>
    <row r="262" spans="1:109" ht="16.5" customHeight="1">
      <c r="A262" s="88"/>
      <c r="B262" s="23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</row>
    <row r="263" spans="1:109" ht="16.5" customHeight="1">
      <c r="A263" s="88"/>
      <c r="B263" s="23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</row>
  </sheetData>
  <mergeCells count="267">
    <mergeCell ref="BH12:BL12"/>
    <mergeCell ref="BM12:BQ12"/>
    <mergeCell ref="BR12:BV12"/>
    <mergeCell ref="BW12:CA12"/>
    <mergeCell ref="J9:N9"/>
    <mergeCell ref="O9:S9"/>
    <mergeCell ref="T9:X9"/>
    <mergeCell ref="Y9:AC9"/>
    <mergeCell ref="AD9:AH9"/>
    <mergeCell ref="AI9:AM9"/>
    <mergeCell ref="J10:N10"/>
    <mergeCell ref="O10:S10"/>
    <mergeCell ref="BM10:BQ10"/>
    <mergeCell ref="AD10:AH10"/>
    <mergeCell ref="AI10:AM10"/>
    <mergeCell ref="DA10:DE10"/>
    <mergeCell ref="T10:X10"/>
    <mergeCell ref="Y10:AC10"/>
    <mergeCell ref="AN10:AR10"/>
    <mergeCell ref="AS10:AW10"/>
    <mergeCell ref="AX10:BB10"/>
    <mergeCell ref="BC10:BG10"/>
    <mergeCell ref="BH10:BL10"/>
    <mergeCell ref="DA11:DE11"/>
    <mergeCell ref="BC11:BG11"/>
    <mergeCell ref="BH11:BL11"/>
    <mergeCell ref="CV11:CZ11"/>
    <mergeCell ref="Y11:AC11"/>
    <mergeCell ref="AD11:AH11"/>
    <mergeCell ref="AI11:AM11"/>
    <mergeCell ref="AN11:AR11"/>
    <mergeCell ref="AS11:AW11"/>
    <mergeCell ref="AX11:BB11"/>
    <mergeCell ref="BR10:BV10"/>
    <mergeCell ref="BW10:CA10"/>
    <mergeCell ref="CB10:CF10"/>
    <mergeCell ref="CG10:CP10"/>
    <mergeCell ref="CQ10:CU10"/>
    <mergeCell ref="CV10:CZ10"/>
    <mergeCell ref="DA12:DE12"/>
    <mergeCell ref="BM11:BQ11"/>
    <mergeCell ref="BR11:BV11"/>
    <mergeCell ref="BW11:CA11"/>
    <mergeCell ref="CB11:CF11"/>
    <mergeCell ref="CG11:CK11"/>
    <mergeCell ref="CL11:CP11"/>
    <mergeCell ref="CQ11:CU11"/>
    <mergeCell ref="CB12:CF12"/>
    <mergeCell ref="CG12:CK12"/>
    <mergeCell ref="CL12:CP12"/>
    <mergeCell ref="CV12:CZ12"/>
    <mergeCell ref="CV14:CZ14"/>
    <mergeCell ref="DA14:DE14"/>
    <mergeCell ref="BM14:BQ14"/>
    <mergeCell ref="BR14:BV14"/>
    <mergeCell ref="BW14:CA14"/>
    <mergeCell ref="CB14:CF14"/>
    <mergeCell ref="CG14:CK14"/>
    <mergeCell ref="CL14:CP14"/>
    <mergeCell ref="CQ14:CU14"/>
    <mergeCell ref="BW13:CA13"/>
    <mergeCell ref="CB13:CF13"/>
    <mergeCell ref="CG13:CK13"/>
    <mergeCell ref="CL13:CP13"/>
    <mergeCell ref="CQ13:CU13"/>
    <mergeCell ref="J12:N12"/>
    <mergeCell ref="O12:S12"/>
    <mergeCell ref="T12:X12"/>
    <mergeCell ref="Y12:AC12"/>
    <mergeCell ref="AD12:AH12"/>
    <mergeCell ref="AI12:AM12"/>
    <mergeCell ref="AN12:AR12"/>
    <mergeCell ref="J13:N13"/>
    <mergeCell ref="O13:S13"/>
    <mergeCell ref="T13:X13"/>
    <mergeCell ref="Y13:AC13"/>
    <mergeCell ref="AD13:AH13"/>
    <mergeCell ref="AI13:AM13"/>
    <mergeCell ref="AN13:AR13"/>
    <mergeCell ref="AS13:AW13"/>
    <mergeCell ref="CQ12:CU12"/>
    <mergeCell ref="AS12:AW12"/>
    <mergeCell ref="AX12:BB12"/>
    <mergeCell ref="BC12:BG12"/>
    <mergeCell ref="DA1:DE1"/>
    <mergeCell ref="AN1:AR1"/>
    <mergeCell ref="AS1:AW1"/>
    <mergeCell ref="AX1:BB1"/>
    <mergeCell ref="BC1:BG1"/>
    <mergeCell ref="BH1:BL1"/>
    <mergeCell ref="BM1:BQ1"/>
    <mergeCell ref="BR1:BV1"/>
    <mergeCell ref="J14:N14"/>
    <mergeCell ref="O14:S14"/>
    <mergeCell ref="T14:X14"/>
    <mergeCell ref="Y14:AC14"/>
    <mergeCell ref="AN14:AR14"/>
    <mergeCell ref="AS14:AW14"/>
    <mergeCell ref="AX14:BB14"/>
    <mergeCell ref="BC14:BG14"/>
    <mergeCell ref="BH14:BL14"/>
    <mergeCell ref="AX13:BB13"/>
    <mergeCell ref="BC13:BG13"/>
    <mergeCell ref="BH13:BL13"/>
    <mergeCell ref="CV13:CZ13"/>
    <mergeCell ref="DA13:DE13"/>
    <mergeCell ref="BM13:BQ13"/>
    <mergeCell ref="BR13:BV13"/>
    <mergeCell ref="AX2:BB2"/>
    <mergeCell ref="BW1:CA1"/>
    <mergeCell ref="CB1:CF1"/>
    <mergeCell ref="CG1:CK1"/>
    <mergeCell ref="CL1:CP1"/>
    <mergeCell ref="CQ1:CU1"/>
    <mergeCell ref="CV1:CZ1"/>
    <mergeCell ref="BC2:BG2"/>
    <mergeCell ref="BH2:BL2"/>
    <mergeCell ref="CV2:CZ2"/>
    <mergeCell ref="AX3:BB3"/>
    <mergeCell ref="BC3:BG3"/>
    <mergeCell ref="BH3:BL3"/>
    <mergeCell ref="CV3:CZ3"/>
    <mergeCell ref="DA3:DE3"/>
    <mergeCell ref="BM3:BQ3"/>
    <mergeCell ref="BR3:BV3"/>
    <mergeCell ref="BW3:CA3"/>
    <mergeCell ref="CB3:CF3"/>
    <mergeCell ref="CG3:CK3"/>
    <mergeCell ref="CL3:CP3"/>
    <mergeCell ref="CQ3:CU3"/>
    <mergeCell ref="BC7:BG7"/>
    <mergeCell ref="BH7:BL7"/>
    <mergeCell ref="BM7:BQ7"/>
    <mergeCell ref="BR7:BV7"/>
    <mergeCell ref="BW7:CA7"/>
    <mergeCell ref="CB7:CF7"/>
    <mergeCell ref="CG7:CK7"/>
    <mergeCell ref="DA2:DE2"/>
    <mergeCell ref="BM2:BQ2"/>
    <mergeCell ref="BR2:BV2"/>
    <mergeCell ref="BW2:CA2"/>
    <mergeCell ref="CB2:CF2"/>
    <mergeCell ref="CG2:CK2"/>
    <mergeCell ref="CL2:CP2"/>
    <mergeCell ref="CQ2:CU2"/>
    <mergeCell ref="BC6:BG6"/>
    <mergeCell ref="BH6:BL6"/>
    <mergeCell ref="BM6:BQ6"/>
    <mergeCell ref="BR6:BV6"/>
    <mergeCell ref="AS5:AW5"/>
    <mergeCell ref="AX5:BB5"/>
    <mergeCell ref="CV5:CZ5"/>
    <mergeCell ref="DA5:DE5"/>
    <mergeCell ref="BM5:BQ5"/>
    <mergeCell ref="BR5:BV5"/>
    <mergeCell ref="BW5:CA5"/>
    <mergeCell ref="CB5:CF5"/>
    <mergeCell ref="CG5:CK5"/>
    <mergeCell ref="CL5:CP5"/>
    <mergeCell ref="CQ5:CU5"/>
    <mergeCell ref="BC5:BG5"/>
    <mergeCell ref="BH5:BL5"/>
    <mergeCell ref="BW6:CA6"/>
    <mergeCell ref="CB6:CF6"/>
    <mergeCell ref="CG6:CK6"/>
    <mergeCell ref="CG9:CK9"/>
    <mergeCell ref="CL9:CP9"/>
    <mergeCell ref="CQ9:CU9"/>
    <mergeCell ref="CV9:CZ9"/>
    <mergeCell ref="CV8:CZ8"/>
    <mergeCell ref="DA8:DE8"/>
    <mergeCell ref="BW8:CA8"/>
    <mergeCell ref="CB8:CF8"/>
    <mergeCell ref="CG8:CK8"/>
    <mergeCell ref="CL8:CP8"/>
    <mergeCell ref="CQ8:CU8"/>
    <mergeCell ref="CL6:CP6"/>
    <mergeCell ref="CQ6:CU6"/>
    <mergeCell ref="CV6:CZ6"/>
    <mergeCell ref="DA6:DE6"/>
    <mergeCell ref="CL7:CP7"/>
    <mergeCell ref="CQ7:CU7"/>
    <mergeCell ref="CV7:CZ7"/>
    <mergeCell ref="DA7:DE7"/>
    <mergeCell ref="DA9:DE9"/>
    <mergeCell ref="AX9:BB9"/>
    <mergeCell ref="BC9:BG9"/>
    <mergeCell ref="BH9:BL9"/>
    <mergeCell ref="BM9:BQ9"/>
    <mergeCell ref="BR9:BV9"/>
    <mergeCell ref="BW9:CA9"/>
    <mergeCell ref="CB9:CF9"/>
    <mergeCell ref="AX8:BB8"/>
    <mergeCell ref="BC8:BG8"/>
    <mergeCell ref="BH8:BL8"/>
    <mergeCell ref="BM8:BQ8"/>
    <mergeCell ref="BR8:BV8"/>
    <mergeCell ref="AX7:BB7"/>
    <mergeCell ref="J6:N6"/>
    <mergeCell ref="O6:S6"/>
    <mergeCell ref="T6:X6"/>
    <mergeCell ref="Y6:AC6"/>
    <mergeCell ref="AD6:AH6"/>
    <mergeCell ref="AI6:AM6"/>
    <mergeCell ref="AN6:AR6"/>
    <mergeCell ref="AS6:AW6"/>
    <mergeCell ref="AX6:BB6"/>
    <mergeCell ref="AN9:AR9"/>
    <mergeCell ref="AS9:AW9"/>
    <mergeCell ref="O1:S1"/>
    <mergeCell ref="J3:N3"/>
    <mergeCell ref="O3:S3"/>
    <mergeCell ref="AN8:AR8"/>
    <mergeCell ref="AS8:AW8"/>
    <mergeCell ref="J5:N5"/>
    <mergeCell ref="O5:S5"/>
    <mergeCell ref="T5:X5"/>
    <mergeCell ref="Y5:AC5"/>
    <mergeCell ref="AD5:AH5"/>
    <mergeCell ref="AI5:AM5"/>
    <mergeCell ref="AN5:AR5"/>
    <mergeCell ref="AD7:AH7"/>
    <mergeCell ref="AI7:AM7"/>
    <mergeCell ref="AN7:AR7"/>
    <mergeCell ref="AS7:AW7"/>
    <mergeCell ref="AN3:AR3"/>
    <mergeCell ref="AS3:AW3"/>
    <mergeCell ref="AN2:AR2"/>
    <mergeCell ref="AS2:AW2"/>
    <mergeCell ref="AD14:AH14"/>
    <mergeCell ref="AI14:AM14"/>
    <mergeCell ref="B16:B20"/>
    <mergeCell ref="B21:B24"/>
    <mergeCell ref="J7:N7"/>
    <mergeCell ref="O7:S7"/>
    <mergeCell ref="T7:X7"/>
    <mergeCell ref="Y7:AC7"/>
    <mergeCell ref="J8:N8"/>
    <mergeCell ref="O8:S8"/>
    <mergeCell ref="T8:X8"/>
    <mergeCell ref="Y8:AC8"/>
    <mergeCell ref="AD8:AH8"/>
    <mergeCell ref="AI8:AM8"/>
    <mergeCell ref="B25:B29"/>
    <mergeCell ref="B30:B33"/>
    <mergeCell ref="B34:B37"/>
    <mergeCell ref="A40:C40"/>
    <mergeCell ref="A1:G1"/>
    <mergeCell ref="T1:X1"/>
    <mergeCell ref="Y1:AC1"/>
    <mergeCell ref="AD1:AH1"/>
    <mergeCell ref="AI1:AM1"/>
    <mergeCell ref="A2:G14"/>
    <mergeCell ref="AI2:AM2"/>
    <mergeCell ref="T3:X3"/>
    <mergeCell ref="Y3:AC3"/>
    <mergeCell ref="AD3:AH3"/>
    <mergeCell ref="AI3:AM3"/>
    <mergeCell ref="J1:N1"/>
    <mergeCell ref="J2:N2"/>
    <mergeCell ref="O2:S2"/>
    <mergeCell ref="T2:X2"/>
    <mergeCell ref="Y2:AC2"/>
    <mergeCell ref="AD2:AH2"/>
    <mergeCell ref="J11:N11"/>
    <mergeCell ref="O11:S11"/>
    <mergeCell ref="T11:X11"/>
  </mergeCells>
  <phoneticPr fontId="22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普科開課</vt:lpstr>
      <vt:lpstr>職科開課</vt:lpstr>
      <vt:lpstr>普科重補修名單</vt:lpstr>
      <vt:lpstr>職科重補修名單</vt:lpstr>
      <vt:lpstr>1091晚輔導和第八節開課時間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教學組</dc:creator>
  <cp:lastModifiedBy>Windows 使用者</cp:lastModifiedBy>
  <cp:lastPrinted>2020-10-30T09:13:41Z</cp:lastPrinted>
  <dcterms:created xsi:type="dcterms:W3CDTF">2020-10-30T08:57:12Z</dcterms:created>
  <dcterms:modified xsi:type="dcterms:W3CDTF">2020-10-30T09:14:24Z</dcterms:modified>
</cp:coreProperties>
</file>