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0" yWindow="0" windowWidth="19200" windowHeight="11445" firstSheet="1" activeTab="1"/>
  </bookViews>
  <sheets>
    <sheet name="開課統計" sheetId="3" state="hidden" r:id="rId1"/>
    <sheet name="開課資料" sheetId="4" r:id="rId2"/>
    <sheet name="學生名單" sheetId="2" r:id="rId3"/>
  </sheets>
  <externalReferences>
    <externalReference r:id="rId4"/>
  </externalReferences>
  <definedNames>
    <definedName name="_xlnm._FilterDatabase" localSheetId="0" hidden="1">開課統計!$A$1:$I$613</definedName>
    <definedName name="_xlnm._FilterDatabase" localSheetId="1" hidden="1">開課資料!$B$1:$J$89</definedName>
    <definedName name="_xlnm._FilterDatabase" localSheetId="2" hidden="1">學生名單!$A$1:$R$613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0" r:id="rId5"/>
  </pivotCaches>
</workbook>
</file>

<file path=xl/calcChain.xml><?xml version="1.0" encoding="utf-8"?>
<calcChain xmlns="http://schemas.openxmlformats.org/spreadsheetml/2006/main">
  <c r="J613" i="2" l="1"/>
  <c r="I613" i="2"/>
  <c r="J612" i="2"/>
  <c r="I612" i="2"/>
  <c r="J611" i="2"/>
  <c r="I611" i="2"/>
  <c r="J610" i="2"/>
  <c r="I610" i="2"/>
  <c r="J609" i="2"/>
  <c r="I609" i="2"/>
  <c r="J608" i="2"/>
  <c r="I608" i="2"/>
  <c r="J607" i="2"/>
  <c r="I607" i="2"/>
  <c r="J606" i="2"/>
  <c r="I606" i="2"/>
  <c r="J605" i="2"/>
  <c r="I605" i="2"/>
  <c r="J604" i="2"/>
  <c r="I604" i="2"/>
  <c r="J603" i="2"/>
  <c r="I603" i="2"/>
  <c r="J602" i="2"/>
  <c r="I602" i="2"/>
  <c r="J601" i="2"/>
  <c r="I601" i="2"/>
  <c r="J600" i="2"/>
  <c r="I600" i="2"/>
  <c r="J599" i="2"/>
  <c r="I599" i="2"/>
  <c r="J598" i="2"/>
  <c r="I598" i="2"/>
  <c r="J597" i="2"/>
  <c r="I597" i="2"/>
  <c r="J596" i="2"/>
  <c r="I596" i="2"/>
  <c r="J595" i="2"/>
  <c r="I595" i="2"/>
  <c r="J594" i="2"/>
  <c r="I594" i="2"/>
  <c r="J593" i="2"/>
  <c r="I593" i="2"/>
  <c r="J592" i="2"/>
  <c r="I592" i="2"/>
  <c r="J591" i="2"/>
  <c r="I591" i="2"/>
  <c r="J590" i="2"/>
  <c r="I590" i="2"/>
  <c r="J589" i="2"/>
  <c r="I589" i="2"/>
  <c r="J588" i="2"/>
  <c r="I588" i="2"/>
  <c r="J587" i="2"/>
  <c r="I587" i="2"/>
  <c r="J586" i="2"/>
  <c r="I586" i="2"/>
  <c r="J585" i="2"/>
  <c r="I585" i="2"/>
  <c r="J584" i="2"/>
  <c r="I584" i="2"/>
  <c r="J583" i="2"/>
  <c r="I583" i="2"/>
  <c r="J582" i="2"/>
  <c r="I582" i="2"/>
  <c r="J581" i="2"/>
  <c r="I581" i="2"/>
  <c r="J580" i="2"/>
  <c r="I580" i="2"/>
  <c r="J579" i="2"/>
  <c r="I579" i="2"/>
  <c r="J578" i="2"/>
  <c r="I578" i="2"/>
  <c r="J577" i="2"/>
  <c r="I577" i="2"/>
  <c r="J576" i="2"/>
  <c r="I576" i="2"/>
  <c r="J575" i="2"/>
  <c r="I575" i="2"/>
  <c r="J574" i="2"/>
  <c r="I574" i="2"/>
  <c r="J573" i="2"/>
  <c r="I573" i="2"/>
  <c r="J572" i="2"/>
  <c r="I572" i="2"/>
  <c r="J571" i="2"/>
  <c r="I571" i="2"/>
  <c r="J570" i="2"/>
  <c r="I570" i="2"/>
  <c r="J569" i="2"/>
  <c r="I569" i="2"/>
  <c r="J568" i="2"/>
  <c r="I568" i="2"/>
  <c r="J567" i="2"/>
  <c r="I567" i="2"/>
  <c r="J566" i="2"/>
  <c r="I566" i="2"/>
  <c r="J565" i="2"/>
  <c r="I565" i="2"/>
  <c r="J564" i="2"/>
  <c r="I564" i="2"/>
  <c r="J563" i="2"/>
  <c r="I563" i="2"/>
  <c r="J562" i="2"/>
  <c r="I562" i="2"/>
  <c r="J561" i="2"/>
  <c r="I561" i="2"/>
  <c r="J560" i="2"/>
  <c r="I560" i="2"/>
  <c r="J559" i="2"/>
  <c r="I559" i="2"/>
  <c r="J558" i="2"/>
  <c r="I558" i="2"/>
  <c r="J557" i="2"/>
  <c r="I557" i="2"/>
  <c r="J556" i="2"/>
  <c r="I556" i="2"/>
  <c r="J555" i="2"/>
  <c r="I555" i="2"/>
  <c r="J554" i="2"/>
  <c r="I554" i="2"/>
  <c r="J553" i="2"/>
  <c r="I553" i="2"/>
  <c r="J552" i="2"/>
  <c r="I552" i="2"/>
  <c r="J551" i="2"/>
  <c r="I551" i="2"/>
  <c r="J550" i="2"/>
  <c r="I550" i="2"/>
  <c r="J549" i="2"/>
  <c r="I549" i="2"/>
  <c r="J548" i="2"/>
  <c r="I548" i="2"/>
  <c r="J547" i="2"/>
  <c r="I547" i="2"/>
  <c r="J546" i="2"/>
  <c r="I546" i="2"/>
  <c r="J545" i="2"/>
  <c r="I545" i="2"/>
  <c r="J544" i="2"/>
  <c r="I544" i="2"/>
  <c r="J543" i="2"/>
  <c r="I543" i="2"/>
  <c r="J542" i="2"/>
  <c r="I542" i="2"/>
  <c r="J541" i="2"/>
  <c r="I541" i="2"/>
  <c r="J540" i="2"/>
  <c r="I540" i="2"/>
  <c r="J539" i="2"/>
  <c r="I539" i="2"/>
  <c r="J538" i="2"/>
  <c r="I538" i="2"/>
  <c r="J537" i="2"/>
  <c r="I537" i="2"/>
  <c r="J536" i="2"/>
  <c r="I536" i="2"/>
  <c r="J535" i="2"/>
  <c r="I535" i="2"/>
  <c r="J534" i="2"/>
  <c r="I534" i="2"/>
  <c r="J533" i="2"/>
  <c r="I533" i="2"/>
  <c r="J532" i="2"/>
  <c r="I532" i="2"/>
  <c r="J531" i="2"/>
  <c r="I531" i="2"/>
  <c r="J530" i="2"/>
  <c r="I530" i="2"/>
  <c r="J529" i="2"/>
  <c r="I529" i="2"/>
  <c r="J528" i="2"/>
  <c r="I528" i="2"/>
  <c r="J527" i="2"/>
  <c r="I527" i="2"/>
  <c r="J526" i="2"/>
  <c r="I526" i="2"/>
  <c r="J525" i="2"/>
  <c r="I525" i="2"/>
  <c r="J524" i="2"/>
  <c r="I524" i="2"/>
  <c r="J523" i="2"/>
  <c r="I523" i="2"/>
  <c r="J522" i="2"/>
  <c r="I522" i="2"/>
  <c r="J521" i="2"/>
  <c r="I521" i="2"/>
  <c r="J520" i="2"/>
  <c r="I520" i="2"/>
  <c r="J519" i="2"/>
  <c r="I519" i="2"/>
  <c r="J518" i="2"/>
  <c r="I518" i="2"/>
  <c r="J517" i="2"/>
  <c r="I517" i="2"/>
  <c r="J516" i="2"/>
  <c r="I516" i="2"/>
  <c r="J515" i="2"/>
  <c r="I515" i="2"/>
  <c r="J514" i="2"/>
  <c r="I514" i="2"/>
  <c r="J513" i="2"/>
  <c r="I513" i="2"/>
  <c r="J512" i="2"/>
  <c r="I512" i="2"/>
  <c r="J511" i="2"/>
  <c r="I511" i="2"/>
  <c r="J510" i="2"/>
  <c r="I510" i="2"/>
  <c r="J509" i="2"/>
  <c r="I509" i="2"/>
  <c r="J508" i="2"/>
  <c r="I508" i="2"/>
  <c r="J507" i="2"/>
  <c r="I507" i="2"/>
  <c r="J506" i="2"/>
  <c r="I506" i="2"/>
  <c r="J505" i="2"/>
  <c r="I505" i="2"/>
  <c r="J504" i="2"/>
  <c r="I504" i="2"/>
  <c r="J503" i="2"/>
  <c r="I503" i="2"/>
  <c r="J502" i="2"/>
  <c r="I502" i="2"/>
  <c r="J501" i="2"/>
  <c r="I501" i="2"/>
  <c r="J500" i="2"/>
  <c r="I500" i="2"/>
  <c r="J499" i="2"/>
  <c r="I499" i="2"/>
  <c r="J498" i="2"/>
  <c r="I498" i="2"/>
  <c r="J497" i="2"/>
  <c r="I497" i="2"/>
  <c r="J496" i="2"/>
  <c r="I496" i="2"/>
  <c r="J495" i="2"/>
  <c r="I495" i="2"/>
  <c r="J494" i="2"/>
  <c r="I494" i="2"/>
  <c r="J493" i="2"/>
  <c r="I493" i="2"/>
  <c r="J492" i="2"/>
  <c r="I492" i="2"/>
  <c r="J491" i="2"/>
  <c r="I491" i="2"/>
  <c r="J490" i="2"/>
  <c r="I490" i="2"/>
  <c r="J489" i="2"/>
  <c r="I489" i="2"/>
  <c r="J488" i="2"/>
  <c r="I488" i="2"/>
  <c r="J487" i="2"/>
  <c r="I487" i="2"/>
  <c r="J486" i="2"/>
  <c r="I486" i="2"/>
  <c r="J485" i="2"/>
  <c r="I485" i="2"/>
  <c r="J484" i="2"/>
  <c r="I484" i="2"/>
  <c r="J483" i="2"/>
  <c r="I483" i="2"/>
  <c r="J482" i="2"/>
  <c r="I482" i="2"/>
  <c r="J481" i="2"/>
  <c r="I481" i="2"/>
  <c r="J480" i="2"/>
  <c r="I480" i="2"/>
  <c r="J479" i="2"/>
  <c r="I479" i="2"/>
  <c r="J478" i="2"/>
  <c r="I478" i="2"/>
  <c r="J477" i="2"/>
  <c r="I477" i="2"/>
  <c r="J476" i="2"/>
  <c r="I476" i="2"/>
  <c r="J475" i="2"/>
  <c r="I475" i="2"/>
  <c r="J474" i="2"/>
  <c r="I474" i="2"/>
  <c r="J473" i="2"/>
  <c r="I473" i="2"/>
  <c r="J472" i="2"/>
  <c r="I472" i="2"/>
  <c r="J471" i="2"/>
  <c r="I471" i="2"/>
  <c r="J470" i="2"/>
  <c r="I470" i="2"/>
  <c r="J469" i="2"/>
  <c r="I469" i="2"/>
  <c r="J468" i="2"/>
  <c r="I468" i="2"/>
  <c r="J467" i="2"/>
  <c r="I467" i="2"/>
  <c r="J466" i="2"/>
  <c r="I466" i="2"/>
  <c r="J465" i="2"/>
  <c r="I465" i="2"/>
  <c r="J464" i="2"/>
  <c r="I464" i="2"/>
  <c r="J463" i="2"/>
  <c r="I463" i="2"/>
  <c r="J462" i="2"/>
  <c r="I462" i="2"/>
  <c r="J461" i="2"/>
  <c r="I461" i="2"/>
  <c r="J460" i="2"/>
  <c r="I460" i="2"/>
  <c r="J459" i="2"/>
  <c r="I459" i="2"/>
  <c r="J458" i="2"/>
  <c r="I458" i="2"/>
  <c r="J457" i="2"/>
  <c r="I457" i="2"/>
  <c r="J456" i="2"/>
  <c r="I456" i="2"/>
  <c r="J455" i="2"/>
  <c r="I455" i="2"/>
  <c r="J454" i="2"/>
  <c r="I454" i="2"/>
  <c r="J453" i="2"/>
  <c r="I453" i="2"/>
  <c r="J452" i="2"/>
  <c r="I452" i="2"/>
  <c r="J451" i="2"/>
  <c r="I451" i="2"/>
  <c r="J450" i="2"/>
  <c r="I450" i="2"/>
  <c r="J449" i="2"/>
  <c r="I449" i="2"/>
  <c r="J448" i="2"/>
  <c r="I448" i="2"/>
  <c r="J447" i="2"/>
  <c r="I447" i="2"/>
  <c r="J446" i="2"/>
  <c r="I446" i="2"/>
  <c r="J445" i="2"/>
  <c r="I445" i="2"/>
  <c r="J444" i="2"/>
  <c r="I444" i="2"/>
  <c r="J443" i="2"/>
  <c r="I443" i="2"/>
  <c r="J442" i="2"/>
  <c r="I442" i="2"/>
  <c r="J441" i="2"/>
  <c r="I441" i="2"/>
  <c r="J440" i="2"/>
  <c r="I440" i="2"/>
  <c r="J439" i="2"/>
  <c r="I439" i="2"/>
  <c r="J438" i="2"/>
  <c r="I438" i="2"/>
  <c r="J437" i="2"/>
  <c r="I437" i="2"/>
  <c r="J436" i="2"/>
  <c r="I436" i="2"/>
  <c r="J435" i="2"/>
  <c r="I435" i="2"/>
  <c r="J434" i="2"/>
  <c r="I434" i="2"/>
  <c r="J433" i="2"/>
  <c r="I433" i="2"/>
  <c r="J432" i="2"/>
  <c r="I432" i="2"/>
  <c r="J431" i="2"/>
  <c r="I431" i="2"/>
  <c r="J430" i="2"/>
  <c r="I430" i="2"/>
  <c r="J429" i="2"/>
  <c r="I429" i="2"/>
  <c r="J428" i="2"/>
  <c r="I428" i="2"/>
  <c r="J427" i="2"/>
  <c r="I427" i="2"/>
  <c r="J426" i="2"/>
  <c r="I426" i="2"/>
  <c r="J425" i="2"/>
  <c r="I425" i="2"/>
  <c r="J424" i="2"/>
  <c r="I424" i="2"/>
  <c r="J423" i="2"/>
  <c r="I423" i="2"/>
  <c r="J422" i="2"/>
  <c r="I422" i="2"/>
  <c r="J421" i="2"/>
  <c r="I421" i="2"/>
  <c r="J420" i="2"/>
  <c r="I420" i="2"/>
  <c r="J419" i="2"/>
  <c r="I419" i="2"/>
  <c r="J418" i="2"/>
  <c r="I418" i="2"/>
  <c r="J417" i="2"/>
  <c r="I417" i="2"/>
  <c r="J416" i="2"/>
  <c r="I416" i="2"/>
  <c r="J415" i="2"/>
  <c r="I415" i="2"/>
  <c r="J414" i="2"/>
  <c r="I414" i="2"/>
  <c r="J413" i="2"/>
  <c r="I413" i="2"/>
  <c r="J412" i="2"/>
  <c r="I412" i="2"/>
  <c r="J411" i="2"/>
  <c r="I411" i="2"/>
  <c r="J410" i="2"/>
  <c r="I410" i="2"/>
  <c r="J409" i="2"/>
  <c r="I409" i="2"/>
  <c r="J408" i="2"/>
  <c r="I408" i="2"/>
  <c r="J407" i="2"/>
  <c r="I407" i="2"/>
  <c r="J406" i="2"/>
  <c r="I406" i="2"/>
  <c r="J405" i="2"/>
  <c r="I405" i="2"/>
  <c r="J404" i="2"/>
  <c r="I404" i="2"/>
  <c r="J403" i="2"/>
  <c r="I403" i="2"/>
  <c r="J402" i="2"/>
  <c r="I402" i="2"/>
  <c r="J401" i="2"/>
  <c r="I401" i="2"/>
  <c r="J400" i="2"/>
  <c r="I400" i="2"/>
  <c r="J399" i="2"/>
  <c r="I399" i="2"/>
  <c r="J398" i="2"/>
  <c r="I398" i="2"/>
  <c r="J397" i="2"/>
  <c r="I397" i="2"/>
  <c r="J396" i="2"/>
  <c r="I396" i="2"/>
  <c r="J395" i="2"/>
  <c r="I395" i="2"/>
  <c r="J394" i="2"/>
  <c r="I394" i="2"/>
  <c r="J393" i="2"/>
  <c r="I393" i="2"/>
  <c r="J392" i="2"/>
  <c r="I392" i="2"/>
  <c r="J391" i="2"/>
  <c r="I391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I382" i="2"/>
  <c r="J381" i="2"/>
  <c r="I381" i="2"/>
  <c r="J380" i="2"/>
  <c r="I380" i="2"/>
  <c r="J379" i="2"/>
  <c r="I379" i="2"/>
  <c r="J378" i="2"/>
  <c r="I378" i="2"/>
  <c r="J377" i="2"/>
  <c r="I377" i="2"/>
  <c r="J376" i="2"/>
  <c r="I376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J369" i="2"/>
  <c r="I369" i="2"/>
  <c r="J368" i="2"/>
  <c r="I368" i="2"/>
  <c r="J367" i="2"/>
  <c r="I367" i="2"/>
  <c r="J366" i="2"/>
  <c r="I366" i="2"/>
  <c r="J365" i="2"/>
  <c r="I365" i="2"/>
  <c r="J364" i="2"/>
  <c r="I364" i="2"/>
  <c r="J363" i="2"/>
  <c r="I363" i="2"/>
  <c r="J362" i="2"/>
  <c r="I362" i="2"/>
  <c r="J361" i="2"/>
  <c r="I361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8" i="2"/>
  <c r="I348" i="2"/>
  <c r="J347" i="2"/>
  <c r="I347" i="2"/>
  <c r="J346" i="2"/>
  <c r="I346" i="2"/>
  <c r="J345" i="2"/>
  <c r="I345" i="2"/>
  <c r="J344" i="2"/>
  <c r="I344" i="2"/>
  <c r="J343" i="2"/>
  <c r="I343" i="2"/>
  <c r="J342" i="2"/>
  <c r="I342" i="2"/>
  <c r="J341" i="2"/>
  <c r="I341" i="2"/>
  <c r="J340" i="2"/>
  <c r="I340" i="2"/>
  <c r="J339" i="2"/>
  <c r="I339" i="2"/>
  <c r="J338" i="2"/>
  <c r="I338" i="2"/>
  <c r="J337" i="2"/>
  <c r="I337" i="2"/>
  <c r="J336" i="2"/>
  <c r="I336" i="2"/>
  <c r="J335" i="2"/>
  <c r="I335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8" i="2"/>
  <c r="I328" i="2"/>
  <c r="J327" i="2"/>
  <c r="I327" i="2"/>
  <c r="J326" i="2"/>
  <c r="I326" i="2"/>
  <c r="J325" i="2"/>
  <c r="I325" i="2"/>
  <c r="J324" i="2"/>
  <c r="I324" i="2"/>
  <c r="J323" i="2"/>
  <c r="I323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6" i="2"/>
  <c r="I316" i="2"/>
  <c r="J315" i="2"/>
  <c r="I315" i="2"/>
  <c r="J314" i="2"/>
  <c r="I314" i="2"/>
  <c r="J313" i="2"/>
  <c r="I313" i="2"/>
  <c r="J312" i="2"/>
  <c r="I312" i="2"/>
  <c r="J311" i="2"/>
  <c r="I311" i="2"/>
  <c r="J310" i="2"/>
  <c r="I310" i="2"/>
  <c r="J309" i="2"/>
  <c r="I309" i="2"/>
  <c r="J308" i="2"/>
  <c r="I308" i="2"/>
  <c r="J307" i="2"/>
  <c r="I307" i="2"/>
  <c r="J306" i="2"/>
  <c r="I306" i="2"/>
  <c r="J305" i="2"/>
  <c r="I305" i="2"/>
  <c r="J304" i="2"/>
  <c r="I304" i="2"/>
  <c r="J303" i="2"/>
  <c r="I303" i="2"/>
  <c r="J302" i="2"/>
  <c r="I302" i="2"/>
  <c r="J301" i="2"/>
  <c r="I301" i="2"/>
  <c r="J300" i="2"/>
  <c r="I300" i="2"/>
  <c r="J299" i="2"/>
  <c r="I299" i="2"/>
  <c r="J298" i="2"/>
  <c r="I298" i="2"/>
  <c r="J297" i="2"/>
  <c r="I297" i="2"/>
  <c r="J296" i="2"/>
  <c r="I296" i="2"/>
  <c r="J295" i="2"/>
  <c r="I295" i="2"/>
  <c r="J294" i="2"/>
  <c r="I294" i="2"/>
  <c r="J293" i="2"/>
  <c r="I293" i="2"/>
  <c r="J292" i="2"/>
  <c r="I292" i="2"/>
  <c r="J291" i="2"/>
  <c r="I291" i="2"/>
  <c r="J290" i="2"/>
  <c r="I290" i="2"/>
  <c r="J289" i="2"/>
  <c r="I289" i="2"/>
  <c r="J288" i="2"/>
  <c r="I288" i="2"/>
  <c r="J287" i="2"/>
  <c r="I287" i="2"/>
  <c r="J286" i="2"/>
  <c r="I286" i="2"/>
  <c r="J285" i="2"/>
  <c r="I285" i="2"/>
  <c r="J284" i="2"/>
  <c r="I284" i="2"/>
  <c r="J283" i="2"/>
  <c r="I283" i="2"/>
  <c r="J282" i="2"/>
  <c r="I282" i="2"/>
  <c r="J281" i="2"/>
  <c r="I281" i="2"/>
  <c r="J280" i="2"/>
  <c r="I280" i="2"/>
  <c r="J279" i="2"/>
  <c r="I279" i="2"/>
  <c r="J278" i="2"/>
  <c r="I278" i="2"/>
  <c r="J277" i="2"/>
  <c r="I277" i="2"/>
  <c r="J276" i="2"/>
  <c r="I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66" i="2"/>
  <c r="I266" i="2"/>
  <c r="J265" i="2"/>
  <c r="I265" i="2"/>
  <c r="J264" i="2"/>
  <c r="I264" i="2"/>
  <c r="J263" i="2"/>
  <c r="I263" i="2"/>
  <c r="J262" i="2"/>
  <c r="I262" i="2"/>
  <c r="J261" i="2"/>
  <c r="I261" i="2"/>
  <c r="J260" i="2"/>
  <c r="I260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I237" i="2"/>
  <c r="J236" i="2"/>
  <c r="I236" i="2"/>
  <c r="J235" i="2"/>
  <c r="I235" i="2"/>
  <c r="J234" i="2"/>
  <c r="I234" i="2"/>
  <c r="J233" i="2"/>
  <c r="I233" i="2"/>
  <c r="J232" i="2"/>
  <c r="I232" i="2"/>
  <c r="J231" i="2"/>
  <c r="I231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I215" i="2"/>
  <c r="J214" i="2"/>
  <c r="I214" i="2"/>
  <c r="J213" i="2"/>
  <c r="I213" i="2"/>
  <c r="J212" i="2"/>
  <c r="I212" i="2"/>
  <c r="J211" i="2"/>
  <c r="I211" i="2"/>
  <c r="J210" i="2"/>
  <c r="I210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<sst xmlns="http://schemas.openxmlformats.org/spreadsheetml/2006/main" count="4637" uniqueCount="442">
  <si>
    <t>班級</t>
    <phoneticPr fontId="3" type="noConversion"/>
  </si>
  <si>
    <t>學號</t>
  </si>
  <si>
    <t>姓名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</si>
  <si>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</si>
  <si>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</si>
  <si>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</si>
  <si>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</si>
  <si>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</si>
  <si>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</si>
  <si>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</si>
  <si>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</si>
  <si>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汽二乙</t>
  </si>
  <si>
    <t>013054</t>
  </si>
  <si>
    <t>許書銓</t>
  </si>
  <si>
    <t>一上</t>
  </si>
  <si>
    <t>必</t>
  </si>
  <si>
    <t>數學</t>
  </si>
  <si>
    <t>111.10.28</t>
  </si>
  <si>
    <t>列標籤</t>
  </si>
  <si>
    <t>訊二甲</t>
  </si>
  <si>
    <t>訊三甲</t>
  </si>
  <si>
    <t>動二甲</t>
  </si>
  <si>
    <t>動三甲</t>
  </si>
  <si>
    <t>電二甲</t>
  </si>
  <si>
    <t>餐二乙</t>
  </si>
  <si>
    <t>餐二甲</t>
  </si>
  <si>
    <t>餐三乙</t>
  </si>
  <si>
    <t>餐三甲</t>
  </si>
  <si>
    <t>(空白)</t>
  </si>
  <si>
    <t>汽三甲</t>
  </si>
  <si>
    <t>畢餐三乙</t>
  </si>
  <si>
    <t>總計</t>
  </si>
  <si>
    <t>一下</t>
  </si>
  <si>
    <t>生涯規劃</t>
  </si>
  <si>
    <t>014013</t>
  </si>
  <si>
    <t>陳名鉉</t>
  </si>
  <si>
    <t>全民國防教育</t>
  </si>
  <si>
    <t>音樂</t>
  </si>
  <si>
    <t>健康與護理</t>
  </si>
  <si>
    <t>國語文</t>
  </si>
  <si>
    <t>基本電學</t>
  </si>
  <si>
    <t>基礎生物</t>
  </si>
  <si>
    <t>設計概論</t>
  </si>
  <si>
    <t>選</t>
  </si>
  <si>
    <t>物理</t>
  </si>
  <si>
    <t>體育</t>
  </si>
  <si>
    <t>015002</t>
  </si>
  <si>
    <t>王哲偉</t>
  </si>
  <si>
    <t>程式語言</t>
  </si>
  <si>
    <t>歷史</t>
  </si>
  <si>
    <t>015004</t>
  </si>
  <si>
    <t>吳承恩</t>
  </si>
  <si>
    <t>機械工作法與實習</t>
  </si>
  <si>
    <t>地理</t>
  </si>
  <si>
    <t>018005</t>
  </si>
  <si>
    <t>方仁佑</t>
  </si>
  <si>
    <t>餐飲服務技術</t>
  </si>
  <si>
    <t>英語文</t>
  </si>
  <si>
    <t>資訊科技</t>
  </si>
  <si>
    <t>018007</t>
  </si>
  <si>
    <t>吳世烽</t>
  </si>
  <si>
    <t>美術</t>
  </si>
  <si>
    <t>化學</t>
  </si>
  <si>
    <t>自行車修護實習</t>
  </si>
  <si>
    <t>觀光餐旅業導論</t>
  </si>
  <si>
    <t>018008</t>
  </si>
  <si>
    <t>吳永昌</t>
  </si>
  <si>
    <t>藝術概論</t>
  </si>
  <si>
    <t>引擎原理</t>
  </si>
  <si>
    <t>018011</t>
  </si>
  <si>
    <t>吳庭毅</t>
  </si>
  <si>
    <t>中餐烹調實習</t>
  </si>
  <si>
    <t>基礎圖學</t>
  </si>
  <si>
    <t>018027</t>
  </si>
  <si>
    <t>陳宗漢</t>
  </si>
  <si>
    <t>018028</t>
  </si>
  <si>
    <t>陳冠瑋</t>
  </si>
  <si>
    <t>繪畫基礎實務</t>
  </si>
  <si>
    <t>018034</t>
  </si>
  <si>
    <t>趙崇昇</t>
  </si>
  <si>
    <t>引擎控制實習</t>
  </si>
  <si>
    <t>底盤原理</t>
  </si>
  <si>
    <t>引擎實習</t>
  </si>
  <si>
    <t>二上</t>
  </si>
  <si>
    <t>柴油引擎實習</t>
  </si>
  <si>
    <t>018035</t>
  </si>
  <si>
    <t>潘裕凱</t>
  </si>
  <si>
    <t>電子學實習</t>
  </si>
  <si>
    <t>018048</t>
  </si>
  <si>
    <t>林品妤</t>
  </si>
  <si>
    <t>018049</t>
  </si>
  <si>
    <t>邱偌慈</t>
  </si>
  <si>
    <t>018057</t>
  </si>
  <si>
    <t>李哲銘</t>
  </si>
  <si>
    <t>電工電子實習</t>
  </si>
  <si>
    <t>018059</t>
  </si>
  <si>
    <t>林宥羽</t>
  </si>
  <si>
    <t>底盤實習</t>
  </si>
  <si>
    <t>生物</t>
  </si>
  <si>
    <t>飲料實務</t>
  </si>
  <si>
    <t>機器腳踏車基礎實習</t>
  </si>
  <si>
    <t>二下</t>
  </si>
  <si>
    <t>018060</t>
  </si>
  <si>
    <t>張語宸</t>
  </si>
  <si>
    <t>018061</t>
  </si>
  <si>
    <t>張毅聖</t>
  </si>
  <si>
    <t>機件原理</t>
  </si>
  <si>
    <t>018065</t>
  </si>
  <si>
    <t>陳冠誠</t>
  </si>
  <si>
    <t>應用力學</t>
  </si>
  <si>
    <t>018072</t>
  </si>
  <si>
    <t>廖冠豪</t>
  </si>
  <si>
    <t>公民與社會</t>
  </si>
  <si>
    <t>基礎造型</t>
  </si>
  <si>
    <t>線性電路學</t>
  </si>
  <si>
    <t>機器腳踏車檢修實習</t>
  </si>
  <si>
    <t>單晶片微處理機實習</t>
  </si>
  <si>
    <t>電系實習</t>
  </si>
  <si>
    <t>機電製圖實習</t>
  </si>
  <si>
    <t>餐飲攝影美學</t>
  </si>
  <si>
    <t>018075</t>
  </si>
  <si>
    <t>謝育修</t>
  </si>
  <si>
    <t>素描實作</t>
  </si>
  <si>
    <t>三上</t>
  </si>
  <si>
    <t>專題製作</t>
  </si>
  <si>
    <t>英文</t>
  </si>
  <si>
    <t>018076</t>
  </si>
  <si>
    <t>余俊騏</t>
  </si>
  <si>
    <t>三下</t>
  </si>
  <si>
    <t>019001</t>
  </si>
  <si>
    <t>于昕伶</t>
  </si>
  <si>
    <t>019021</t>
  </si>
  <si>
    <t>蕭宜庭</t>
  </si>
  <si>
    <t>019026</t>
  </si>
  <si>
    <t>沈沁達</t>
  </si>
  <si>
    <t>019028</t>
  </si>
  <si>
    <t>林碩恩</t>
  </si>
  <si>
    <t>019035</t>
  </si>
  <si>
    <t>曾煜翔</t>
  </si>
  <si>
    <t>718088</t>
  </si>
  <si>
    <t>謝豐丞</t>
  </si>
  <si>
    <t>913005</t>
  </si>
  <si>
    <t>文君睿</t>
  </si>
  <si>
    <t>吳錦明</t>
  </si>
  <si>
    <t>913013</t>
  </si>
  <si>
    <t>913018</t>
  </si>
  <si>
    <t>李昱賢</t>
  </si>
  <si>
    <t>李晶凱</t>
  </si>
  <si>
    <t>913032</t>
  </si>
  <si>
    <t>高華軒</t>
  </si>
  <si>
    <t>913047</t>
  </si>
  <si>
    <t>陳睿</t>
  </si>
  <si>
    <t>913051</t>
  </si>
  <si>
    <t>楊凱竣</t>
  </si>
  <si>
    <t>913054</t>
  </si>
  <si>
    <t>蔡儀璇</t>
  </si>
  <si>
    <t>913055</t>
  </si>
  <si>
    <t>蕭宏儒</t>
  </si>
  <si>
    <t>913057</t>
  </si>
  <si>
    <t>賴建和</t>
  </si>
  <si>
    <t>戴聰宇</t>
  </si>
  <si>
    <t>913060</t>
  </si>
  <si>
    <t>嚴博瀚</t>
  </si>
  <si>
    <t>林奕同</t>
  </si>
  <si>
    <t>914012</t>
  </si>
  <si>
    <t>914013</t>
  </si>
  <si>
    <t>林浩民</t>
  </si>
  <si>
    <t>余偉傳</t>
  </si>
  <si>
    <t>918009</t>
  </si>
  <si>
    <t>918018</t>
  </si>
  <si>
    <t>林冠宇</t>
  </si>
  <si>
    <t>918028</t>
  </si>
  <si>
    <t>陳宇廷</t>
  </si>
  <si>
    <t>918030</t>
  </si>
  <si>
    <t>陳煒智</t>
  </si>
  <si>
    <t>918036</t>
  </si>
  <si>
    <t>藍永翔</t>
  </si>
  <si>
    <t>918049</t>
  </si>
  <si>
    <t>陳俐伶</t>
  </si>
  <si>
    <t>918069</t>
  </si>
  <si>
    <t>謝承諺</t>
  </si>
  <si>
    <t>謝承恩</t>
  </si>
  <si>
    <t>918072</t>
  </si>
  <si>
    <t>楊昌盛</t>
  </si>
  <si>
    <t>919011</t>
  </si>
  <si>
    <t>李翰權</t>
  </si>
  <si>
    <t>919024</t>
  </si>
  <si>
    <t>黃裕凱</t>
  </si>
  <si>
    <t>919031</t>
  </si>
  <si>
    <t>雷學承</t>
  </si>
  <si>
    <t>919033</t>
  </si>
  <si>
    <t>陳介勝</t>
  </si>
  <si>
    <t>許O銓</t>
  </si>
  <si>
    <t>陳O鉉</t>
  </si>
  <si>
    <t>王O偉</t>
  </si>
  <si>
    <t>吳O恩</t>
  </si>
  <si>
    <t>方O佑</t>
  </si>
  <si>
    <t>吳O烽</t>
  </si>
  <si>
    <t>吳O昌</t>
  </si>
  <si>
    <t>吳O毅</t>
  </si>
  <si>
    <t>陳O漢</t>
  </si>
  <si>
    <t>陳O瑋</t>
  </si>
  <si>
    <t>趙O昇</t>
  </si>
  <si>
    <t>潘O凱</t>
  </si>
  <si>
    <t>林O妤</t>
  </si>
  <si>
    <t>邱O慈</t>
  </si>
  <si>
    <t>李O銘</t>
  </si>
  <si>
    <t>林O羽</t>
  </si>
  <si>
    <t>張O宸</t>
  </si>
  <si>
    <t>張O聖</t>
  </si>
  <si>
    <t>陳O誠</t>
  </si>
  <si>
    <t>廖O豪</t>
  </si>
  <si>
    <t>謝O修</t>
  </si>
  <si>
    <t>余O騏</t>
  </si>
  <si>
    <t>于O伶</t>
  </si>
  <si>
    <t>蕭O庭</t>
  </si>
  <si>
    <t>沈O達</t>
  </si>
  <si>
    <t>林O恩</t>
  </si>
  <si>
    <t>曾O翔</t>
  </si>
  <si>
    <t>謝O丞</t>
  </si>
  <si>
    <t>文O睿</t>
  </si>
  <si>
    <t>吳O明</t>
  </si>
  <si>
    <t>李O賢</t>
  </si>
  <si>
    <t>李O凱</t>
  </si>
  <si>
    <t>高O軒</t>
  </si>
  <si>
    <t>陳O睿</t>
  </si>
  <si>
    <t>楊O竣</t>
  </si>
  <si>
    <t>蔡O璇</t>
  </si>
  <si>
    <t>蕭O儒</t>
  </si>
  <si>
    <t>賴O和</t>
  </si>
  <si>
    <t>戴O宇</t>
  </si>
  <si>
    <t>嚴O瀚</t>
  </si>
  <si>
    <t>林O同</t>
  </si>
  <si>
    <t>林O民</t>
  </si>
  <si>
    <t>余O傳</t>
  </si>
  <si>
    <t>林O宇</t>
  </si>
  <si>
    <t>陳O廷</t>
  </si>
  <si>
    <t>陳O智</t>
  </si>
  <si>
    <t>藍O翔</t>
  </si>
  <si>
    <t>陳O伶</t>
  </si>
  <si>
    <t>謝O諺</t>
  </si>
  <si>
    <t>謝O恩</t>
  </si>
  <si>
    <t>楊O盛</t>
  </si>
  <si>
    <t>李O權</t>
  </si>
  <si>
    <t>黃O凱</t>
  </si>
  <si>
    <t>雷O承</t>
  </si>
  <si>
    <t>陳O勝</t>
  </si>
  <si>
    <t>科目名稱學期屬性學分</t>
  </si>
  <si>
    <t>數學一上必4</t>
  </si>
  <si>
    <t>數學一下必4</t>
  </si>
  <si>
    <t>音樂一下必2</t>
  </si>
  <si>
    <t>國語文一下必3</t>
  </si>
  <si>
    <t>健康與護理一上必1</t>
  </si>
  <si>
    <t>健康與護理一下必1</t>
  </si>
  <si>
    <t>基本電學一上必3</t>
  </si>
  <si>
    <t>基本電學一下必3</t>
  </si>
  <si>
    <t>物理一上必2</t>
  </si>
  <si>
    <t>程式語言一下必3</t>
  </si>
  <si>
    <t>全民國防教育一上必1</t>
  </si>
  <si>
    <t>餐飲服務技術一上必3</t>
  </si>
  <si>
    <t>餐飲服務技術一下必3</t>
  </si>
  <si>
    <t>美術一下必2</t>
  </si>
  <si>
    <t>物理一下必1</t>
  </si>
  <si>
    <t>化學一上必1</t>
  </si>
  <si>
    <t>體育一下必2</t>
  </si>
  <si>
    <t>資訊科技一下必2</t>
  </si>
  <si>
    <t>數學一下必3</t>
  </si>
  <si>
    <t>歷史一下必2</t>
  </si>
  <si>
    <t>英語文一下必2</t>
  </si>
  <si>
    <t>全民國防教育一下必1</t>
  </si>
  <si>
    <t>觀光餐旅業導論一下必3</t>
  </si>
  <si>
    <t>數學一上必3</t>
  </si>
  <si>
    <t>觀光餐旅業導論一上必3</t>
  </si>
  <si>
    <t>音樂一上必2</t>
  </si>
  <si>
    <t>國語文一上必3</t>
  </si>
  <si>
    <t>生涯規劃一上必2</t>
  </si>
  <si>
    <t>繪畫基礎實務一下必2</t>
  </si>
  <si>
    <t>基礎圖學一下必2</t>
  </si>
  <si>
    <t>藝術概論一下必2</t>
  </si>
  <si>
    <t>英文三上必2</t>
  </si>
  <si>
    <t>英文三下必2</t>
  </si>
  <si>
    <t>數學二下必3</t>
  </si>
  <si>
    <t>數學三上必2</t>
  </si>
  <si>
    <t>數學三下必2</t>
  </si>
  <si>
    <t>公民與社會三上必1</t>
  </si>
  <si>
    <t>公民與社會三下必1</t>
  </si>
  <si>
    <t>基礎生物一上必1</t>
  </si>
  <si>
    <t>基礎生物一下必1</t>
  </si>
  <si>
    <t>專題製作三上必2</t>
  </si>
  <si>
    <t>專題製作三下必2</t>
  </si>
  <si>
    <t>數學二下必4</t>
  </si>
  <si>
    <t>英語文二下必2</t>
  </si>
  <si>
    <t>機件原理二下必2</t>
  </si>
  <si>
    <t>物理一下必2</t>
  </si>
  <si>
    <t>生涯規劃一下必2</t>
  </si>
  <si>
    <t>電系實習二下必3</t>
  </si>
  <si>
    <t>應用力學二下必2</t>
  </si>
  <si>
    <t>數學二上必4</t>
  </si>
  <si>
    <t>英語文二上必2</t>
  </si>
  <si>
    <t>基本電學二上必2</t>
  </si>
  <si>
    <t>引擎控制實習一下選2</t>
  </si>
  <si>
    <t>歷史一上必2</t>
  </si>
  <si>
    <t>電工電子實習二上必3</t>
  </si>
  <si>
    <t>底盤實習二上必4</t>
  </si>
  <si>
    <t>機械工作法與實習一上必4</t>
  </si>
  <si>
    <t>國語文二下必3</t>
  </si>
  <si>
    <t>機電製圖實習二下必4</t>
  </si>
  <si>
    <t>化學二下必2</t>
  </si>
  <si>
    <t>機器腳踏車檢修實習二下必3</t>
  </si>
  <si>
    <t>機器腳踏車基礎實習二上必3</t>
  </si>
  <si>
    <t>柴油引擎實習二上選3</t>
  </si>
  <si>
    <t>引擎實習一下必4</t>
  </si>
  <si>
    <t>資訊科技一上必2</t>
  </si>
  <si>
    <t>引擎原理一上必3</t>
  </si>
  <si>
    <t>自行車修護實習一上選2</t>
  </si>
  <si>
    <t>底盤原理一下必3</t>
  </si>
  <si>
    <t>電子學實習二上必3</t>
  </si>
  <si>
    <t>電子學實習二下必3</t>
  </si>
  <si>
    <t>單晶片微處理機實習二下必3</t>
  </si>
  <si>
    <t>線性電路學二下必2</t>
  </si>
  <si>
    <t>數學二上必2</t>
  </si>
  <si>
    <t>數學二下必2</t>
  </si>
  <si>
    <t>生物二上必2</t>
  </si>
  <si>
    <t>國語文二上必3</t>
  </si>
  <si>
    <t>英語文一上必2</t>
  </si>
  <si>
    <t>體育一上必2</t>
  </si>
  <si>
    <t>飲料實務二上必3</t>
  </si>
  <si>
    <t>體育二上必2</t>
  </si>
  <si>
    <t>餐飲攝影美學二下選1</t>
  </si>
  <si>
    <t>公民與社會二下必2</t>
  </si>
  <si>
    <t>地理一上必2</t>
  </si>
  <si>
    <t>中餐烹調實習一上必4</t>
  </si>
  <si>
    <t>素描實作二下必2</t>
  </si>
  <si>
    <t>基礎造型二下必3</t>
  </si>
  <si>
    <t>設計概論一上選3</t>
  </si>
  <si>
    <t>藝術概論一上必2</t>
  </si>
  <si>
    <t>授課教師</t>
    <phoneticPr fontId="3" type="noConversion"/>
  </si>
  <si>
    <t>人數</t>
  </si>
  <si>
    <t>授課教師</t>
  </si>
  <si>
    <t>餐飲</t>
  </si>
  <si>
    <t>餐飲</t>
    <phoneticPr fontId="3" type="noConversion"/>
  </si>
  <si>
    <t>社會</t>
  </si>
  <si>
    <t>社會</t>
    <phoneticPr fontId="3" type="noConversion"/>
  </si>
  <si>
    <t>自然</t>
  </si>
  <si>
    <t>自然</t>
    <phoneticPr fontId="3" type="noConversion"/>
  </si>
  <si>
    <t>汽車</t>
  </si>
  <si>
    <t>汽車</t>
    <phoneticPr fontId="3" type="noConversion"/>
  </si>
  <si>
    <t>輔導</t>
  </si>
  <si>
    <t>輔導</t>
    <phoneticPr fontId="3" type="noConversion"/>
  </si>
  <si>
    <t>國防</t>
  </si>
  <si>
    <t>國防</t>
    <phoneticPr fontId="3" type="noConversion"/>
  </si>
  <si>
    <t>英文</t>
    <phoneticPr fontId="3" type="noConversion"/>
  </si>
  <si>
    <t>音樂</t>
    <phoneticPr fontId="3" type="noConversion"/>
  </si>
  <si>
    <t>動畫</t>
  </si>
  <si>
    <t>動畫</t>
    <phoneticPr fontId="3" type="noConversion"/>
  </si>
  <si>
    <t>體育</t>
    <phoneticPr fontId="3" type="noConversion"/>
  </si>
  <si>
    <t>國文</t>
  </si>
  <si>
    <t>國文</t>
    <phoneticPr fontId="3" type="noConversion"/>
  </si>
  <si>
    <t>電訊</t>
  </si>
  <si>
    <t>電訊</t>
    <phoneticPr fontId="3" type="noConversion"/>
  </si>
  <si>
    <t>數學(工)</t>
    <phoneticPr fontId="3" type="noConversion"/>
  </si>
  <si>
    <t>數學(商)</t>
  </si>
  <si>
    <t>領域</t>
    <phoneticPr fontId="3" type="noConversion"/>
  </si>
  <si>
    <t>數學(工)</t>
  </si>
  <si>
    <t>中餐烹調實習一上必4</t>
    <phoneticPr fontId="3" type="noConversion"/>
  </si>
  <si>
    <t>國語文二下必3</t>
    <phoneticPr fontId="3" type="noConversion"/>
  </si>
  <si>
    <t>藍威</t>
    <phoneticPr fontId="3" type="noConversion"/>
  </si>
  <si>
    <t>王樹傑</t>
    <phoneticPr fontId="3" type="noConversion"/>
  </si>
  <si>
    <t>李滙慈</t>
    <phoneticPr fontId="3" type="noConversion"/>
  </si>
  <si>
    <t>李安捷</t>
    <phoneticPr fontId="3" type="noConversion"/>
  </si>
  <si>
    <t>林淑怡</t>
    <phoneticPr fontId="3" type="noConversion"/>
  </si>
  <si>
    <t>陳姵妏</t>
    <phoneticPr fontId="3" type="noConversion"/>
  </si>
  <si>
    <t>謝明婷</t>
    <phoneticPr fontId="3" type="noConversion"/>
  </si>
  <si>
    <t>梁麗梅</t>
    <phoneticPr fontId="3" type="noConversion"/>
  </si>
  <si>
    <t>葉慧楓</t>
    <phoneticPr fontId="3" type="noConversion"/>
  </si>
  <si>
    <t>楊紫琪</t>
    <phoneticPr fontId="3" type="noConversion"/>
  </si>
  <si>
    <t>許修銘</t>
    <phoneticPr fontId="3" type="noConversion"/>
  </si>
  <si>
    <t>陳濂承</t>
    <phoneticPr fontId="3" type="noConversion"/>
  </si>
  <si>
    <t>陳濂承</t>
    <phoneticPr fontId="3" type="noConversion"/>
  </si>
  <si>
    <t>曾國能</t>
    <phoneticPr fontId="3" type="noConversion"/>
  </si>
  <si>
    <t>蕭眯旂</t>
    <phoneticPr fontId="3" type="noConversion"/>
  </si>
  <si>
    <t>蕭眯旂</t>
    <phoneticPr fontId="3" type="noConversion"/>
  </si>
  <si>
    <t>賴純茹</t>
    <phoneticPr fontId="3" type="noConversion"/>
  </si>
  <si>
    <t>曾美鳳</t>
    <phoneticPr fontId="3" type="noConversion"/>
  </si>
  <si>
    <t>李芃瑤</t>
    <phoneticPr fontId="3" type="noConversion"/>
  </si>
  <si>
    <t>李芃瑤</t>
    <phoneticPr fontId="3" type="noConversion"/>
  </si>
  <si>
    <t>陳濂承</t>
    <phoneticPr fontId="3" type="noConversion"/>
  </si>
  <si>
    <t>劉威志</t>
    <phoneticPr fontId="3" type="noConversion"/>
  </si>
  <si>
    <t>楊白鯨</t>
    <phoneticPr fontId="3" type="noConversion"/>
  </si>
  <si>
    <t>張學龍</t>
    <phoneticPr fontId="3" type="noConversion"/>
  </si>
  <si>
    <t>陳李瑋</t>
    <phoneticPr fontId="3" type="noConversion"/>
  </si>
  <si>
    <t>張學龍</t>
    <phoneticPr fontId="3" type="noConversion"/>
  </si>
  <si>
    <t>馬庭宇</t>
    <phoneticPr fontId="3" type="noConversion"/>
  </si>
  <si>
    <t>王維洸</t>
    <phoneticPr fontId="3" type="noConversion"/>
  </si>
  <si>
    <t>鍾震寰</t>
    <phoneticPr fontId="3" type="noConversion"/>
  </si>
  <si>
    <t>陳志雄</t>
    <phoneticPr fontId="3" type="noConversion"/>
  </si>
  <si>
    <t>林羿君</t>
    <phoneticPr fontId="3" type="noConversion"/>
  </si>
  <si>
    <t>王振宇</t>
    <phoneticPr fontId="3" type="noConversion"/>
  </si>
  <si>
    <t>科目名稱學期屬性學分</t>
    <phoneticPr fontId="3" type="noConversion"/>
  </si>
  <si>
    <t>自學班拿作業時間、地點</t>
    <phoneticPr fontId="3" type="noConversion"/>
  </si>
  <si>
    <t>11/4(五)9:00-11/7(一)16:05 動三甲教室</t>
    <phoneticPr fontId="3" type="noConversion"/>
  </si>
  <si>
    <t>11/4(五)9:00-11/7(一)16:05 動三甲教室</t>
    <phoneticPr fontId="3" type="noConversion"/>
  </si>
  <si>
    <t>11/4(五)9:00-11/7(一)16:05 餐二甲教室</t>
    <phoneticPr fontId="3" type="noConversion"/>
  </si>
  <si>
    <t>11/4(五)9:00-11/7(一)16:05 汽一乙教室</t>
    <phoneticPr fontId="3" type="noConversion"/>
  </si>
  <si>
    <t>11/4(五)9:00-11/8(二)16:05 餐三乙教室</t>
    <phoneticPr fontId="3" type="noConversion"/>
  </si>
  <si>
    <t>11/4(五)9:00-11/7(一)16:05 餐三乙教室</t>
    <phoneticPr fontId="3" type="noConversion"/>
  </si>
  <si>
    <t>11/4(五)9:00-11/7(一)16:05 學務處</t>
    <phoneticPr fontId="3" type="noConversion"/>
  </si>
  <si>
    <t>11/4(五)9:00-11/7(一)16:05 汽二甲教室</t>
    <phoneticPr fontId="3" type="noConversion"/>
  </si>
  <si>
    <t>11/4(五)9:00-11/7(一)16:05 教務處</t>
    <phoneticPr fontId="3" type="noConversion"/>
  </si>
  <si>
    <t>11/4(五)9:00-11/7(一)16:05 教務處</t>
    <phoneticPr fontId="3" type="noConversion"/>
  </si>
  <si>
    <t>11/4(五)9:00-11/7(一)16:05 汽二甲教室</t>
    <phoneticPr fontId="3" type="noConversion"/>
  </si>
  <si>
    <t>11/4(五)9:00-11/7(一)16:05 汽三甲教室</t>
  </si>
  <si>
    <t>11/4(五)9:00-11/7(一)16:05 汽三甲教室</t>
    <phoneticPr fontId="3" type="noConversion"/>
  </si>
  <si>
    <t>11/4(五)9:00-11/7(一)16:05 汽三甲教室</t>
    <phoneticPr fontId="3" type="noConversion"/>
  </si>
  <si>
    <t>11/4(五)9:00-11/7(一)16:05 教務處</t>
    <phoneticPr fontId="3" type="noConversion"/>
  </si>
  <si>
    <t>11/4(五)9:00-11/7(一)16:05 教務處</t>
    <phoneticPr fontId="3" type="noConversion"/>
  </si>
  <si>
    <t>11/4(五)9:00-11/7(一)16:05 輔導室</t>
    <phoneticPr fontId="3" type="noConversion"/>
  </si>
  <si>
    <t>11/4(五)9:00-11/7(一)16:05 教務處</t>
    <phoneticPr fontId="3" type="noConversion"/>
  </si>
  <si>
    <t>11/4(五)9:00-11/7(一)16:05 學務處</t>
    <phoneticPr fontId="3" type="noConversion"/>
  </si>
  <si>
    <t>11/4(五)9:00-11/7(一)16:05 汽一乙教室</t>
    <phoneticPr fontId="3" type="noConversion"/>
  </si>
  <si>
    <t>11/4(五)9:00-11/7(一)16:05 汽二乙教室</t>
    <phoneticPr fontId="3" type="noConversion"/>
  </si>
  <si>
    <t>11/4(五)9:00-11/7(一)16:05 餐三甲教室</t>
    <phoneticPr fontId="3" type="noConversion"/>
  </si>
  <si>
    <t>11/4(五)9:00-11/7(一)16:05 餐三甲教室</t>
    <phoneticPr fontId="3" type="noConversion"/>
  </si>
  <si>
    <t>11/4(五)9:00-11/7(一)16:05 餐一甲教室</t>
    <phoneticPr fontId="3" type="noConversion"/>
  </si>
  <si>
    <t>11/4(五)9:00-11/7(一)16:05 餐一甲教室</t>
    <phoneticPr fontId="3" type="noConversion"/>
  </si>
  <si>
    <t>11/4(五)9:00-11/7(一)16:05 汽三甲教室</t>
    <phoneticPr fontId="3" type="noConversion"/>
  </si>
  <si>
    <t>11/4(五)9:00-11/7(一)16:05 汽一甲教室</t>
    <phoneticPr fontId="3" type="noConversion"/>
  </si>
  <si>
    <t>11/4(五)9:00-11/7(一)16:05 汽車科科辦</t>
    <phoneticPr fontId="3" type="noConversion"/>
  </si>
  <si>
    <t>11/4(五)9:00-11/7(一)16:05 汽車科科辦</t>
    <phoneticPr fontId="3" type="noConversion"/>
  </si>
  <si>
    <t>11/4(五)9:00-11/7(一)16:05 汽一甲教室</t>
    <phoneticPr fontId="3" type="noConversion"/>
  </si>
  <si>
    <t>11/4(五)9:00-11/7(一)16:05 動一甲教室</t>
    <phoneticPr fontId="3" type="noConversion"/>
  </si>
  <si>
    <t>11/4(五)9:00-11/7(一)16:05 動二甲教室</t>
    <phoneticPr fontId="3" type="noConversion"/>
  </si>
  <si>
    <t>自學班拿作業時間、地點</t>
    <phoneticPr fontId="3" type="noConversion"/>
  </si>
  <si>
    <t>11/4(五)9:00-11/7(一)16:05 西餐教室庫房</t>
    <phoneticPr fontId="3" type="noConversion"/>
  </si>
  <si>
    <t>11/4(五)9:00-11/7(一)16:05 電三甲教室</t>
    <phoneticPr fontId="3" type="noConversion"/>
  </si>
  <si>
    <t>11/4(五)9:00-11/7(一)16:05 電一甲教室</t>
    <phoneticPr fontId="3" type="noConversion"/>
  </si>
  <si>
    <t>11/4(五)9:00-11/7(一)16:05 電訊科科辦</t>
    <phoneticPr fontId="3" type="noConversion"/>
  </si>
  <si>
    <t>11/4(五)9:00-11/7(一)16:05 電訊科科辦</t>
    <phoneticPr fontId="3" type="noConversion"/>
  </si>
  <si>
    <t>11/4(五)9:00-11/7(一)16:05 電二甲教室</t>
    <phoneticPr fontId="3" type="noConversion"/>
  </si>
  <si>
    <t>11/4(五)9:00-11/7(一)16:05 電二甲教室</t>
    <phoneticPr fontId="3" type="noConversion"/>
  </si>
  <si>
    <t>11/8(二)9:00-11/9(三)16:05 輔導室</t>
    <phoneticPr fontId="3" type="noConversion"/>
  </si>
  <si>
    <t>11/8(二)9:00-11/9(三)16:05 輔導室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</si>
</sst>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name val="微軟正黑體"/>
      <family val="2"/>
      <charset val="136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51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8" xfId="0" applyFont="1" applyBorder="1" applyAlignment="1">
      <alignment horizontal="left" vertical="center"/>
    </xf>
    <xf numFmtId="0" fontId="31" fillId="0" borderId="2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4" xfId="0" applyFont="1" applyBorder="1" applyAlignment="1">
      <alignment horizontal="left" vertical="center"/>
    </xf>
    <xf numFmtId="0" fontId="31" fillId="0" borderId="26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27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29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25" xfId="0" applyFont="1" applyBorder="1" applyAlignment="1">
      <alignment horizontal="left" vertical="center"/>
    </xf>
    <xf numFmtId="0" fontId="31" fillId="0" borderId="20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44" fontId="31" fillId="0" borderId="0" xfId="150" applyFont="1" applyAlignment="1">
      <alignment horizontal="center" vertical="center"/>
    </xf>
    <xf numFmtId="44" fontId="31" fillId="0" borderId="0" xfId="150" applyFont="1" applyAlignment="1">
      <alignment horizontal="left" vertical="center"/>
    </xf>
  </cellXfs>
  <cellStyles count="151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3" xfId="61"/>
    <cellStyle name="一般 3 2" xfId="62"/>
    <cellStyle name="一般 4" xfId="63"/>
    <cellStyle name="一般 4 2" xfId="64"/>
    <cellStyle name="一般 5" xfId="65"/>
    <cellStyle name="一般 6" xfId="66"/>
    <cellStyle name="一般 7" xfId="67"/>
    <cellStyle name="一般 7 2" xfId="68"/>
    <cellStyle name="一般 8" xfId="69"/>
    <cellStyle name="一般 8 2" xfId="70"/>
    <cellStyle name="不良" xfId="71"/>
    <cellStyle name="中性色" xfId="72"/>
    <cellStyle name="中等 2" xfId="73"/>
    <cellStyle name="中等 3" xfId="74"/>
    <cellStyle name="中等 4" xfId="75"/>
    <cellStyle name="合計 2" xfId="76"/>
    <cellStyle name="合計 3" xfId="77"/>
    <cellStyle name="合計 4" xfId="78"/>
    <cellStyle name="好 2" xfId="79"/>
    <cellStyle name="好 3" xfId="80"/>
    <cellStyle name="好 4" xfId="81"/>
    <cellStyle name="好_疑似特教生 ~更正版" xfId="82"/>
    <cellStyle name="良好" xfId="83"/>
    <cellStyle name="計算" xfId="84"/>
    <cellStyle name="計算方式 2" xfId="85"/>
    <cellStyle name="計算方式 3" xfId="86"/>
    <cellStyle name="計算方式 4" xfId="87"/>
    <cellStyle name="記事" xfId="88"/>
    <cellStyle name="貨幣" xfId="150" builtinId="4"/>
    <cellStyle name="連結的儲存格 2" xfId="89"/>
    <cellStyle name="連結的儲存格 3" xfId="90"/>
    <cellStyle name="連結的儲存格 4" xfId="91"/>
    <cellStyle name="備註 2" xfId="92"/>
    <cellStyle name="備註 3" xfId="93"/>
    <cellStyle name="備註 4" xfId="94"/>
    <cellStyle name="說明文字 2" xfId="95"/>
    <cellStyle name="說明文字 3" xfId="96"/>
    <cellStyle name="說明文字 4" xfId="97"/>
    <cellStyle name="輔色1 2" xfId="98"/>
    <cellStyle name="輔色1 3" xfId="99"/>
    <cellStyle name="輔色1 4" xfId="100"/>
    <cellStyle name="輔色2 2" xfId="101"/>
    <cellStyle name="輔色2 3" xfId="102"/>
    <cellStyle name="輔色2 4" xfId="103"/>
    <cellStyle name="輔色3 2" xfId="104"/>
    <cellStyle name="輔色3 3" xfId="105"/>
    <cellStyle name="輔色3 4" xfId="106"/>
    <cellStyle name="輔色4 2" xfId="107"/>
    <cellStyle name="輔色4 3" xfId="108"/>
    <cellStyle name="輔色4 4" xfId="109"/>
    <cellStyle name="輔色5 2" xfId="110"/>
    <cellStyle name="輔色5 3" xfId="111"/>
    <cellStyle name="輔色5 4" xfId="112"/>
    <cellStyle name="輔色6 2" xfId="113"/>
    <cellStyle name="輔色6 3" xfId="114"/>
    <cellStyle name="輔色6 4" xfId="115"/>
    <cellStyle name="標題  2" xfId="116"/>
    <cellStyle name="標題  3" xfId="117"/>
    <cellStyle name="標題  4" xfId="118"/>
    <cellStyle name="標題 1 2" xfId="119"/>
    <cellStyle name="標題 1 3" xfId="120"/>
    <cellStyle name="標題 1 4" xfId="121"/>
    <cellStyle name="標題 2 2" xfId="122"/>
    <cellStyle name="標題 2 3" xfId="123"/>
    <cellStyle name="標題 2 4" xfId="124"/>
    <cellStyle name="標題 3 2" xfId="125"/>
    <cellStyle name="標題 3 3" xfId="126"/>
    <cellStyle name="標題 3 4" xfId="127"/>
    <cellStyle name="標題 4 2" xfId="128"/>
    <cellStyle name="標題 4 3" xfId="129"/>
    <cellStyle name="標題 4 4" xfId="130"/>
    <cellStyle name="標題 5" xfId="131"/>
    <cellStyle name="標題 6" xfId="132"/>
    <cellStyle name="標題 7" xfId="133"/>
    <cellStyle name="輸入 2" xfId="134"/>
    <cellStyle name="輸入 3" xfId="135"/>
    <cellStyle name="輸入 4" xfId="136"/>
    <cellStyle name="輸出 2" xfId="137"/>
    <cellStyle name="輸出 3" xfId="138"/>
    <cellStyle name="輸出 4" xfId="139"/>
    <cellStyle name="檢查儲存格 2" xfId="140"/>
    <cellStyle name="檢查儲存格 3" xfId="141"/>
    <cellStyle name="檢查儲存格 4" xfId="142"/>
    <cellStyle name="壞 2" xfId="143"/>
    <cellStyle name="壞 3" xfId="144"/>
    <cellStyle name="壞 4" xfId="145"/>
    <cellStyle name="壞_疑似特教生 ~更正版" xfId="146"/>
    <cellStyle name="警告文字 2" xfId="147"/>
    <cellStyle name="警告文字 3" xfId="148"/>
    <cellStyle name="警告文字 4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6447;-&#25945;&#21209;&#24037;&#20316;/&#35387;&#20874;&#32068;/&#37325;&#35036;&#20462;/1111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iko" refreshedDate="44862.697088194443" createdVersion="4" refreshedVersion="4" minRefreshableVersion="3" recordCount="274">
  <cacheSource type="worksheet">
    <worksheetSource ref="A1:K1048576" sheet="開課統計" r:id="rId2"/>
  </cacheSource>
  <cacheFields count="11">
    <cacheField name="班級" numFmtId="0">
      <sharedItems containsBlank="1" count="53">
        <s v="汽二乙"/>
        <s v="訊二甲"/>
        <s v="電二甲"/>
        <s v="餐二甲"/>
        <s v="餐二乙"/>
        <s v="動二甲"/>
        <s v="畢餐三乙"/>
        <s v="汽三甲"/>
        <s v="訊三甲"/>
        <s v="餐三甲"/>
        <s v="餐三乙"/>
        <s v="動三甲"/>
        <m/>
        <s v="畢訊三甲" u="1"/>
        <s v="106延修-動三甲" u="1"/>
        <s v="餐三丁" u="1"/>
        <s v="訊三乙" u="1"/>
        <s v="106延修-汽三乙" u="1"/>
        <s v="104延修甲" u="1"/>
        <s v="105延修甲" u="1"/>
        <s v="汽一乙" u="1"/>
        <s v="餐三丙" u="1"/>
        <s v="餐一甲" u="1"/>
        <s v="電三乙" u="1"/>
        <s v="動一甲" u="1"/>
        <s v="畢汽三丁" u="1"/>
        <s v="汽三丁" u="1"/>
        <s v="餐二丁" u="1"/>
        <s v="訊二乙" u="1"/>
        <s v="畢汽三乙" u="1"/>
        <s v="畢汽三丙" u="1"/>
        <s v="汽三丙" u="1"/>
        <s v="汽二甲" u="1"/>
        <s v="汽一甲" u="1"/>
        <s v="餐二丙" u="1"/>
        <s v="餐一丙" u="1"/>
        <s v="餐三戊" u="1"/>
        <s v="電三甲" u="1"/>
        <s v="畢餐三甲" u="1"/>
        <s v="動三乙" u="1"/>
        <s v="汽二丁" u="1"/>
        <s v="訊三丙" u="1"/>
        <s v="訊一甲" u="1"/>
        <s v="汽二丙" u="1"/>
        <s v="畢汽三甲" u="1"/>
        <s v="106延修" u="1"/>
        <s v="汽三乙" u="1"/>
        <s v="汽一丙" u="1"/>
        <s v="餐一乙" u="1"/>
        <s v="畢動三甲" u="1"/>
        <s v="餐二戊" u="1"/>
        <s v="電一甲" u="1"/>
        <s v="動二乙" u="1"/>
      </sharedItems>
    </cacheField>
    <cacheField name="學號" numFmtId="0">
      <sharedItems containsBlank="1" containsMixedTypes="1" containsNumber="1" containsInteger="1" minValue="718088" maxValue="918072"/>
    </cacheField>
    <cacheField name="姓名" numFmtId="0">
      <sharedItems containsBlank="1"/>
    </cacheField>
    <cacheField name="導師" numFmtId="0">
      <sharedItems containsBlank="1"/>
    </cacheField>
    <cacheField name="科目" numFmtId="49">
      <sharedItems containsBlank="1"/>
    </cacheField>
    <cacheField name="學期" numFmtId="0">
      <sharedItems containsBlank="1" count="7">
        <s v="一上"/>
        <s v="一下"/>
        <s v="三上"/>
        <s v="三下"/>
        <s v="二下"/>
        <s v="二上"/>
        <m/>
      </sharedItems>
    </cacheField>
    <cacheField name="屬性" numFmtId="0">
      <sharedItems containsBlank="1" count="4">
        <s v="必"/>
        <s v="選"/>
        <m/>
        <s v="重" u="1"/>
      </sharedItems>
    </cacheField>
    <cacheField name="科目名稱" numFmtId="0">
      <sharedItems containsBlank="1" count="191">
        <s v="數學"/>
        <s v="音樂"/>
        <s v="國語文"/>
        <s v="健康與護理"/>
        <s v="基本電學"/>
        <s v="物理"/>
        <s v="程式語言"/>
        <s v="全民國防教育"/>
        <s v="餐飲服務技術"/>
        <s v="美術"/>
        <s v="化學"/>
        <s v="體育"/>
        <s v="資訊科技"/>
        <s v="歷史"/>
        <s v="英語文"/>
        <s v="觀光餐旅業導論"/>
        <s v="生涯規劃"/>
        <s v="繪畫基礎實務"/>
        <s v="基礎圖學"/>
        <s v="藝術概論"/>
        <s v="英文"/>
        <s v="公民與社會"/>
        <s v="基礎生物"/>
        <s v="專題製作"/>
        <s v="機件原理"/>
        <s v="電系實習"/>
        <s v="應用力學"/>
        <s v="引擎控制實習"/>
        <s v="電工電子實習"/>
        <s v="底盤實習"/>
        <s v="機械工作法與實習"/>
        <s v="機電製圖實習"/>
        <s v="機器腳踏車檢修實習"/>
        <s v="機器腳踏車基礎實習"/>
        <s v="柴油引擎實習"/>
        <s v="引擎實習"/>
        <s v="引擎原理"/>
        <s v="自行車修護實習"/>
        <s v="底盤原理"/>
        <s v="電子學實習"/>
        <s v="單晶片微處理機實習"/>
        <s v="線性電路學"/>
        <s v="生物"/>
        <s v="飲料實務"/>
        <s v="餐飲攝影美學"/>
        <s v="地理"/>
        <s v="中餐烹調實習"/>
        <s v="素描實作"/>
        <s v="基礎造型"/>
        <s v="設計概論"/>
        <m/>
        <s v="汽車學" u="1"/>
        <s v="國    文" u="1"/>
        <s v="手機應用程式設計實習" u="1"/>
        <s v="網路架設實習" u="1"/>
        <s v="數位邏輯" u="1"/>
        <s v="單晶片實習" u="1"/>
        <s v="專題實作" u="1"/>
        <s v="電子電路" u="1"/>
        <s v="電子學進階" u="1"/>
        <s v="計算機概論" u="1"/>
        <s v="遊戲程式應用" u="1"/>
        <s v="文化教材" u="1"/>
        <s v="營養學" u="1"/>
        <s v="語文表達基礎" u="1"/>
        <s v="藝術欣賞" u="1"/>
        <s v="吧檯實務" u="1"/>
        <s v="數位影像設計" u="1"/>
        <s v="藝術與科技" u="1"/>
        <s v="微處理機實習" u="1"/>
        <s v="液氣壓原理與實習" u="1"/>
        <s v="機電識圖與實習" u="1"/>
        <s v="烘培食品製作" u="1"/>
        <s v="基本線性電路II" u="1"/>
        <s v="電腦動畫設計" u="1"/>
        <s v="基本設計" u="1"/>
        <s v="行動裝置應用實習" u="1"/>
        <s v="創意西點實習" u="1"/>
        <s v="基本電學III" u="1"/>
        <s v="法國菜實習" u="1"/>
        <s v="基本電學進階" u="1"/>
        <s v="基礎電子實習" u="1"/>
        <s v="飲調管理" u="1"/>
        <s v="動力機械概論" u="1"/>
        <s v="電腦繪圖實習" u="1"/>
        <s v="餐旅服務管理" u="1"/>
        <s v="微處理機" u="1"/>
        <s v="麵包製作" u="1"/>
        <s v="多媒體整合實作" u="1"/>
        <s v="三角函數進階" u="1"/>
        <s v="餐旅服務" u="1"/>
        <s v="英語會話" u="1"/>
        <s v="計算機進階" u="1"/>
        <s v="引擎原理與實習" u="1"/>
        <s v="電子學II" u="1"/>
        <s v="地    理" u="1"/>
        <s v="電工概論與實習" u="1"/>
        <s v="異國料理" u="1"/>
        <s v="異國料理實作" u="1"/>
        <s v="遊戲概論" u="1"/>
        <s v="基本線性電路" u="1"/>
        <s v="應用力學III" u="1"/>
        <s v="數位邏輯設計" u="1"/>
        <s v="汽車電系實習" u="1"/>
        <s v="電腦繪圖" u="1"/>
        <s v="餐飲銷售技巧概論" u="1"/>
        <s v="汽車學Ⅲ" u="1"/>
        <s v="線性電路實習" u="1"/>
        <s v="電路學" u="1"/>
        <s v="電子學III" u="1"/>
        <s v="電腦輔助製圖實習" u="1"/>
        <s v="餐旅安全與衛生" u="1"/>
        <s v="進階引擎理論" u="1"/>
        <s v="基本電學實習" u="1"/>
        <s v="基本電學II" u="1"/>
        <s v="液氣壓原理及實習" u="1"/>
        <s v="遊戲程式設計" u="1"/>
        <s v="感測器實習" u="1"/>
        <s v="餐飲安全與衛生" u="1"/>
        <s v="中餐烹調" u="1"/>
        <s v="汽車底盤與實習" u="1"/>
        <s v="套裝軟體實習" u="1"/>
        <s v="機械製造II" u="1"/>
        <s v="電子概論與實習" u="1"/>
        <s v="應用力學II" u="1"/>
        <s v="基礎物理" u="1"/>
        <s v="野外求生" u="1"/>
        <s v="國文" u="1"/>
        <s v="進階電工理論" u="1"/>
        <s v="汽油噴射引擎與習" u="1"/>
        <s v="烘焙基礎實習" u="1"/>
        <s v="數    學" u="1"/>
        <s v="機件原理Ⅰ" u="1"/>
        <s v="微控制器實習" u="1"/>
        <s v="基礎塗裝板金實習" u="1"/>
        <s v="音    樂" u="1"/>
        <s v="生活中的數學素養" u="1"/>
        <s v="工作倫理概論" u="1"/>
        <s v="餐飲活動規劃實作" u="1"/>
        <s v="遊戲設計實務" u="1"/>
        <s v="機件原理II" u="1"/>
        <s v="進階電子實習II" u="1"/>
        <s v="專業藝術概論" u="1"/>
        <s v="數位邏輯進階" u="1"/>
        <s v="團膳實務" u="1"/>
        <s v="程式設計實習" u="1"/>
        <s v="插畫" u="1"/>
        <s v="汽車學IV" u="1"/>
        <s v="西餐烹調" u="1"/>
        <s v="專題製作I" u="1"/>
        <s v="電腦應用實習" u="1"/>
        <s v="菜單設計及實作" u="1"/>
        <s v="英    文" u="1"/>
        <s v="蔬果切雕" u="1"/>
        <s v="創意中餐實習" u="1"/>
        <s v="汽車新式裝備" u="1"/>
        <s v="飲料與調酒" u="1"/>
        <s v="遊戲程式設計概論" u="1"/>
        <s v="數位設計實務" u="1"/>
        <s v="數位電路實習" u="1"/>
        <s v="美    術" u="1"/>
        <s v="汽車綜合實習" u="1"/>
        <s v="烘焙概論" u="1"/>
        <s v="專題製作II" u="1"/>
        <s v="餐飲管理" u="1"/>
        <s v="烘焙實務" u="1"/>
        <s v="展演實務" u="1"/>
        <s v="繪畫基礎" u="1"/>
        <s v="翻譯練習" u="1"/>
        <s v="表達訓練實務" u="1"/>
        <s v="數位邏輯實習" u="1"/>
        <s v="餐旅英文與會話" u="1"/>
        <s v="汽油噴射引擎實習" u="1"/>
        <s v="餐旅概論" u="1"/>
        <s v="遊戲場景設計" u="1"/>
        <s v="色彩原理" u="1"/>
        <s v="多媒體製作實務" u="1"/>
        <s v="食物學" u="1"/>
        <s v="計算機應用" u="1"/>
        <s v="數位邏輯II" u="1"/>
        <s v="電子學進階II" u="1"/>
        <s v="網頁設計實習" u="1"/>
        <s v="電子電路實習" u="1"/>
        <s v="電子學" u="1"/>
        <s v="選修數位邏輯" u="1"/>
        <s v="中式點心製作" u="1"/>
        <s v="程式語言實習" u="1"/>
        <s v="視覺傳達設計實務" u="1"/>
        <s v="歷    史" u="1"/>
        <s v="網路程式設計實習" u="1"/>
        <s v="基礎化學" u="1"/>
      </sharedItems>
    </cacheField>
    <cacheField name="學分" numFmtId="0">
      <sharedItems containsString="0" containsBlank="1" containsNumber="1" containsInteger="1" minValue="1" maxValue="4" count="5">
        <n v="4"/>
        <n v="2"/>
        <n v="3"/>
        <n v="1"/>
        <m/>
      </sharedItems>
    </cacheField>
    <cacheField name="原始分數" numFmtId="0">
      <sharedItems containsString="0" containsBlank="1" containsNumber="1" containsInteger="1" minValue="0" maxValue="59"/>
    </cacheField>
    <cacheField name="繳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4">
  <r>
    <x v="0"/>
    <s v="013054"/>
    <s v="許書銓"/>
    <s v="王樹傑"/>
    <s v="003"/>
    <x v="0"/>
    <x v="0"/>
    <x v="0"/>
    <x v="0"/>
    <n v="45"/>
    <s v="111.10.28"/>
  </r>
  <r>
    <x v="0"/>
    <s v="013054"/>
    <s v="許書銓"/>
    <s v="王樹傑"/>
    <s v="003"/>
    <x v="1"/>
    <x v="0"/>
    <x v="0"/>
    <x v="0"/>
    <n v="27"/>
    <s v="111.10.28"/>
  </r>
  <r>
    <x v="1"/>
    <s v="014013"/>
    <s v="陳名鉉"/>
    <s v="馬庭宇"/>
    <s v="003"/>
    <x v="0"/>
    <x v="0"/>
    <x v="0"/>
    <x v="0"/>
    <n v="54"/>
    <s v="111.10.28"/>
  </r>
  <r>
    <x v="1"/>
    <s v="014013"/>
    <s v="陳名鉉"/>
    <s v="馬庭宇"/>
    <s v="014"/>
    <x v="1"/>
    <x v="0"/>
    <x v="1"/>
    <x v="1"/>
    <n v="44"/>
    <s v="111.10.28"/>
  </r>
  <r>
    <x v="1"/>
    <s v="014013"/>
    <s v="陳名鉉"/>
    <s v="馬庭宇"/>
    <s v="0016"/>
    <x v="1"/>
    <x v="0"/>
    <x v="2"/>
    <x v="2"/>
    <n v="49"/>
    <s v="111.10.28"/>
  </r>
  <r>
    <x v="1"/>
    <s v="014013"/>
    <s v="陳名鉉"/>
    <s v="馬庭宇"/>
    <s v="0062"/>
    <x v="0"/>
    <x v="0"/>
    <x v="3"/>
    <x v="3"/>
    <n v="50"/>
    <s v="111.10.28"/>
  </r>
  <r>
    <x v="1"/>
    <s v="014013"/>
    <s v="陳名鉉"/>
    <s v="馬庭宇"/>
    <s v="0062"/>
    <x v="1"/>
    <x v="0"/>
    <x v="3"/>
    <x v="3"/>
    <n v="34"/>
    <s v="111.10.28"/>
  </r>
  <r>
    <x v="1"/>
    <s v="014013"/>
    <s v="陳名鉉"/>
    <s v="馬庭宇"/>
    <s v="211"/>
    <x v="0"/>
    <x v="0"/>
    <x v="4"/>
    <x v="2"/>
    <n v="48"/>
    <s v="111.10.28"/>
  </r>
  <r>
    <x v="1"/>
    <s v="014013"/>
    <s v="陳名鉉"/>
    <s v="馬庭宇"/>
    <s v="211"/>
    <x v="1"/>
    <x v="0"/>
    <x v="4"/>
    <x v="2"/>
    <n v="46"/>
    <s v="111.10.28"/>
  </r>
  <r>
    <x v="1"/>
    <s v="014013"/>
    <s v="陳名鉉"/>
    <s v="馬庭宇"/>
    <s v="906"/>
    <x v="0"/>
    <x v="0"/>
    <x v="5"/>
    <x v="1"/>
    <n v="50"/>
    <s v="111.10.28"/>
  </r>
  <r>
    <x v="2"/>
    <s v="015002"/>
    <s v="王哲偉"/>
    <s v="馬庭宇"/>
    <s v="738"/>
    <x v="1"/>
    <x v="0"/>
    <x v="6"/>
    <x v="2"/>
    <n v="51"/>
    <s v="111.10.28"/>
  </r>
  <r>
    <x v="2"/>
    <s v="015004"/>
    <s v="吳承恩"/>
    <s v="馬庭宇"/>
    <s v="0062"/>
    <x v="1"/>
    <x v="0"/>
    <x v="3"/>
    <x v="3"/>
    <n v="36"/>
    <s v="111.10.28"/>
  </r>
  <r>
    <x v="2"/>
    <s v="015004"/>
    <s v="吳承恩"/>
    <s v="馬庭宇"/>
    <s v="738"/>
    <x v="1"/>
    <x v="0"/>
    <x v="6"/>
    <x v="2"/>
    <n v="57"/>
    <s v="111.10.28"/>
  </r>
  <r>
    <x v="2"/>
    <s v="015004"/>
    <s v="吳承恩"/>
    <s v="馬庭宇"/>
    <s v="9941"/>
    <x v="0"/>
    <x v="0"/>
    <x v="7"/>
    <x v="3"/>
    <n v="56"/>
    <s v="111.10.28"/>
  </r>
  <r>
    <x v="3"/>
    <s v="018005"/>
    <s v="方仁佑"/>
    <s v="陳姵妏"/>
    <s v="G15"/>
    <x v="0"/>
    <x v="0"/>
    <x v="8"/>
    <x v="2"/>
    <n v="58"/>
    <s v="111.10.28"/>
  </r>
  <r>
    <x v="3"/>
    <s v="018005"/>
    <s v="方仁佑"/>
    <s v="陳姵妏"/>
    <s v="G15"/>
    <x v="1"/>
    <x v="0"/>
    <x v="8"/>
    <x v="2"/>
    <n v="51"/>
    <s v="111.10.28"/>
  </r>
  <r>
    <x v="3"/>
    <s v="018007"/>
    <s v="吳世烽"/>
    <s v="陳姵妏"/>
    <s v="013"/>
    <x v="1"/>
    <x v="0"/>
    <x v="9"/>
    <x v="1"/>
    <n v="42"/>
    <s v="111.10.28"/>
  </r>
  <r>
    <x v="3"/>
    <s v="018007"/>
    <s v="吳世烽"/>
    <s v="陳姵妏"/>
    <s v="906"/>
    <x v="1"/>
    <x v="0"/>
    <x v="5"/>
    <x v="3"/>
    <n v="32"/>
    <s v="111.10.28"/>
  </r>
  <r>
    <x v="3"/>
    <s v="018007"/>
    <s v="吳世烽"/>
    <s v="陳姵妏"/>
    <s v="907"/>
    <x v="0"/>
    <x v="0"/>
    <x v="10"/>
    <x v="3"/>
    <n v="38"/>
    <s v="111.10.28"/>
  </r>
  <r>
    <x v="3"/>
    <s v="018007"/>
    <s v="吳世烽"/>
    <s v="陳姵妏"/>
    <s v="996"/>
    <x v="1"/>
    <x v="0"/>
    <x v="11"/>
    <x v="1"/>
    <n v="50"/>
    <s v="111.10.28"/>
  </r>
  <r>
    <x v="3"/>
    <s v="018007"/>
    <s v="吳世烽"/>
    <s v="陳姵妏"/>
    <s v="2017"/>
    <x v="1"/>
    <x v="0"/>
    <x v="12"/>
    <x v="1"/>
    <n v="54"/>
    <s v="111.10.28"/>
  </r>
  <r>
    <x v="3"/>
    <s v="018008"/>
    <s v="吳永昌"/>
    <s v="陳姵妏"/>
    <s v="003"/>
    <x v="1"/>
    <x v="0"/>
    <x v="0"/>
    <x v="2"/>
    <n v="38"/>
    <s v="111.10.28"/>
  </r>
  <r>
    <x v="3"/>
    <s v="018008"/>
    <s v="吳永昌"/>
    <s v="陳姵妏"/>
    <s v="008"/>
    <x v="1"/>
    <x v="0"/>
    <x v="13"/>
    <x v="1"/>
    <n v="37"/>
    <s v="111.10.28"/>
  </r>
  <r>
    <x v="3"/>
    <s v="018008"/>
    <s v="吳永昌"/>
    <s v="陳姵妏"/>
    <s v="013"/>
    <x v="1"/>
    <x v="0"/>
    <x v="9"/>
    <x v="1"/>
    <n v="42"/>
    <s v="111.10.28"/>
  </r>
  <r>
    <x v="3"/>
    <s v="018011"/>
    <s v="吳庭毅"/>
    <s v="陳姵妏"/>
    <s v="003"/>
    <x v="1"/>
    <x v="0"/>
    <x v="0"/>
    <x v="2"/>
    <n v="11"/>
    <s v="111.10.28"/>
  </r>
  <r>
    <x v="3"/>
    <s v="018011"/>
    <s v="吳庭毅"/>
    <s v="陳姵妏"/>
    <s v="008"/>
    <x v="1"/>
    <x v="0"/>
    <x v="13"/>
    <x v="1"/>
    <n v="20"/>
    <s v="111.10.28"/>
  </r>
  <r>
    <x v="3"/>
    <s v="018011"/>
    <s v="吳庭毅"/>
    <s v="陳姵妏"/>
    <s v="013"/>
    <x v="1"/>
    <x v="0"/>
    <x v="9"/>
    <x v="1"/>
    <n v="42"/>
    <s v="111.10.28"/>
  </r>
  <r>
    <x v="3"/>
    <s v="018011"/>
    <s v="吳庭毅"/>
    <s v="陳姵妏"/>
    <s v="0016"/>
    <x v="1"/>
    <x v="0"/>
    <x v="2"/>
    <x v="2"/>
    <n v="35"/>
    <s v="111.10.28"/>
  </r>
  <r>
    <x v="3"/>
    <s v="018011"/>
    <s v="吳庭毅"/>
    <s v="陳姵妏"/>
    <s v="0024"/>
    <x v="1"/>
    <x v="0"/>
    <x v="14"/>
    <x v="1"/>
    <n v="47"/>
    <s v="111.10.28"/>
  </r>
  <r>
    <x v="3"/>
    <s v="018011"/>
    <s v="吳庭毅"/>
    <s v="陳姵妏"/>
    <s v="0062"/>
    <x v="1"/>
    <x v="0"/>
    <x v="3"/>
    <x v="3"/>
    <n v="54"/>
    <s v="111.10.28"/>
  </r>
  <r>
    <x v="3"/>
    <s v="018011"/>
    <s v="吳庭毅"/>
    <s v="陳姵妏"/>
    <s v="906"/>
    <x v="1"/>
    <x v="0"/>
    <x v="5"/>
    <x v="3"/>
    <n v="40"/>
    <s v="111.10.28"/>
  </r>
  <r>
    <x v="3"/>
    <s v="018011"/>
    <s v="吳庭毅"/>
    <s v="陳姵妏"/>
    <s v="996"/>
    <x v="1"/>
    <x v="0"/>
    <x v="11"/>
    <x v="1"/>
    <n v="51"/>
    <s v="111.10.28"/>
  </r>
  <r>
    <x v="3"/>
    <s v="018011"/>
    <s v="吳庭毅"/>
    <s v="陳姵妏"/>
    <s v="2017"/>
    <x v="1"/>
    <x v="0"/>
    <x v="12"/>
    <x v="1"/>
    <n v="42"/>
    <s v="111.10.28"/>
  </r>
  <r>
    <x v="3"/>
    <s v="018011"/>
    <s v="吳庭毅"/>
    <s v="陳姵妏"/>
    <s v="9941"/>
    <x v="1"/>
    <x v="0"/>
    <x v="7"/>
    <x v="3"/>
    <n v="56"/>
    <s v="111.10.28"/>
  </r>
  <r>
    <x v="3"/>
    <s v="018011"/>
    <s v="吳庭毅"/>
    <s v="陳姵妏"/>
    <s v="G14"/>
    <x v="1"/>
    <x v="0"/>
    <x v="15"/>
    <x v="2"/>
    <n v="49"/>
    <s v="111.10.28"/>
  </r>
  <r>
    <x v="3"/>
    <s v="018011"/>
    <s v="吳庭毅"/>
    <s v="陳姵妏"/>
    <s v="G15"/>
    <x v="1"/>
    <x v="0"/>
    <x v="8"/>
    <x v="2"/>
    <n v="45"/>
    <s v="111.10.28"/>
  </r>
  <r>
    <x v="3"/>
    <s v="018027"/>
    <s v="陳宗漢"/>
    <s v="陳姵妏"/>
    <s v="0016"/>
    <x v="1"/>
    <x v="0"/>
    <x v="2"/>
    <x v="2"/>
    <n v="35"/>
    <s v="111.10.28"/>
  </r>
  <r>
    <x v="3"/>
    <s v="018027"/>
    <s v="陳宗漢"/>
    <s v="陳姵妏"/>
    <s v="0024"/>
    <x v="1"/>
    <x v="0"/>
    <x v="14"/>
    <x v="1"/>
    <n v="57"/>
    <s v="111.10.28"/>
  </r>
  <r>
    <x v="3"/>
    <s v="018027"/>
    <s v="陳宗漢"/>
    <s v="陳姵妏"/>
    <s v="906"/>
    <x v="1"/>
    <x v="0"/>
    <x v="5"/>
    <x v="3"/>
    <n v="55"/>
    <s v="111.10.28"/>
  </r>
  <r>
    <x v="3"/>
    <s v="018027"/>
    <s v="陳宗漢"/>
    <s v="陳姵妏"/>
    <s v="907"/>
    <x v="0"/>
    <x v="0"/>
    <x v="10"/>
    <x v="3"/>
    <n v="33"/>
    <s v="111.10.28"/>
  </r>
  <r>
    <x v="3"/>
    <s v="018027"/>
    <s v="陳宗漢"/>
    <s v="陳姵妏"/>
    <s v="996"/>
    <x v="1"/>
    <x v="0"/>
    <x v="11"/>
    <x v="1"/>
    <n v="50"/>
    <s v="111.10.28"/>
  </r>
  <r>
    <x v="3"/>
    <s v="018028"/>
    <s v="陳冠瑋"/>
    <s v="陳姵妏"/>
    <s v="003"/>
    <x v="0"/>
    <x v="0"/>
    <x v="0"/>
    <x v="2"/>
    <n v="10"/>
    <s v="111.10.28"/>
  </r>
  <r>
    <x v="3"/>
    <s v="018028"/>
    <s v="陳冠瑋"/>
    <s v="陳姵妏"/>
    <s v="003"/>
    <x v="1"/>
    <x v="0"/>
    <x v="0"/>
    <x v="2"/>
    <n v="14"/>
    <s v="111.10.28"/>
  </r>
  <r>
    <x v="3"/>
    <s v="018028"/>
    <s v="陳冠瑋"/>
    <s v="陳姵妏"/>
    <s v="0024"/>
    <x v="1"/>
    <x v="0"/>
    <x v="14"/>
    <x v="1"/>
    <n v="36"/>
    <s v="111.10.28"/>
  </r>
  <r>
    <x v="3"/>
    <s v="018028"/>
    <s v="陳冠瑋"/>
    <s v="陳姵妏"/>
    <s v="G15"/>
    <x v="1"/>
    <x v="0"/>
    <x v="8"/>
    <x v="2"/>
    <n v="52"/>
    <s v="111.10.28"/>
  </r>
  <r>
    <x v="3"/>
    <s v="018034"/>
    <s v="趙崇昇"/>
    <s v="陳姵妏"/>
    <s v="003"/>
    <x v="0"/>
    <x v="0"/>
    <x v="0"/>
    <x v="2"/>
    <n v="19"/>
    <s v="111.10.28"/>
  </r>
  <r>
    <x v="3"/>
    <s v="018034"/>
    <s v="趙崇昇"/>
    <s v="陳姵妏"/>
    <s v="003"/>
    <x v="1"/>
    <x v="0"/>
    <x v="0"/>
    <x v="2"/>
    <n v="22"/>
    <s v="111.10.28"/>
  </r>
  <r>
    <x v="3"/>
    <s v="018034"/>
    <s v="趙崇昇"/>
    <s v="陳姵妏"/>
    <s v="008"/>
    <x v="1"/>
    <x v="0"/>
    <x v="13"/>
    <x v="1"/>
    <n v="24"/>
    <s v="111.10.28"/>
  </r>
  <r>
    <x v="3"/>
    <s v="018034"/>
    <s v="趙崇昇"/>
    <s v="陳姵妏"/>
    <s v="0016"/>
    <x v="1"/>
    <x v="0"/>
    <x v="2"/>
    <x v="2"/>
    <n v="36"/>
    <s v="111.10.28"/>
  </r>
  <r>
    <x v="3"/>
    <s v="018034"/>
    <s v="趙崇昇"/>
    <s v="陳姵妏"/>
    <s v="0024"/>
    <x v="1"/>
    <x v="0"/>
    <x v="14"/>
    <x v="1"/>
    <n v="57"/>
    <s v="111.10.28"/>
  </r>
  <r>
    <x v="3"/>
    <s v="018034"/>
    <s v="趙崇昇"/>
    <s v="陳姵妏"/>
    <s v="906"/>
    <x v="1"/>
    <x v="0"/>
    <x v="5"/>
    <x v="3"/>
    <n v="40"/>
    <s v="111.10.28"/>
  </r>
  <r>
    <x v="3"/>
    <s v="018034"/>
    <s v="趙崇昇"/>
    <s v="陳姵妏"/>
    <s v="G15"/>
    <x v="1"/>
    <x v="0"/>
    <x v="8"/>
    <x v="2"/>
    <n v="40"/>
    <s v="111.10.28"/>
  </r>
  <r>
    <x v="3"/>
    <s v="018035"/>
    <s v="潘裕凱"/>
    <s v="陳姵妏"/>
    <s v="003"/>
    <x v="1"/>
    <x v="0"/>
    <x v="0"/>
    <x v="2"/>
    <n v="52"/>
    <s v="111.10.28"/>
  </r>
  <r>
    <x v="3"/>
    <s v="018035"/>
    <s v="潘裕凱"/>
    <s v="陳姵妏"/>
    <s v="G14"/>
    <x v="0"/>
    <x v="0"/>
    <x v="15"/>
    <x v="2"/>
    <n v="52"/>
    <s v="111.10.28"/>
  </r>
  <r>
    <x v="4"/>
    <s v="018048"/>
    <s v="林品妤"/>
    <s v="廖家珍"/>
    <s v="G15"/>
    <x v="1"/>
    <x v="0"/>
    <x v="8"/>
    <x v="2"/>
    <n v="52"/>
    <s v="111.10.28"/>
  </r>
  <r>
    <x v="4"/>
    <s v="018049"/>
    <s v="邱偌慈"/>
    <s v="廖家珍"/>
    <s v="013"/>
    <x v="1"/>
    <x v="0"/>
    <x v="9"/>
    <x v="1"/>
    <n v="47"/>
    <s v="111.10.28"/>
  </r>
  <r>
    <x v="4"/>
    <s v="018049"/>
    <s v="邱偌慈"/>
    <s v="廖家珍"/>
    <s v="0024"/>
    <x v="1"/>
    <x v="0"/>
    <x v="14"/>
    <x v="1"/>
    <n v="48"/>
    <s v="111.10.28"/>
  </r>
  <r>
    <x v="4"/>
    <s v="018057"/>
    <s v="李哲銘"/>
    <s v="廖家珍"/>
    <s v="0024"/>
    <x v="1"/>
    <x v="0"/>
    <x v="14"/>
    <x v="1"/>
    <n v="57"/>
    <s v="111.10.28"/>
  </r>
  <r>
    <x v="4"/>
    <s v="018057"/>
    <s v="李哲銘"/>
    <s v="廖家珍"/>
    <s v="G15"/>
    <x v="1"/>
    <x v="0"/>
    <x v="8"/>
    <x v="2"/>
    <n v="59"/>
    <s v="111.10.28"/>
  </r>
  <r>
    <x v="4"/>
    <s v="018059"/>
    <s v="林宥羽"/>
    <s v="廖家珍"/>
    <s v="003"/>
    <x v="0"/>
    <x v="0"/>
    <x v="0"/>
    <x v="2"/>
    <n v="16"/>
    <s v="111.10.28"/>
  </r>
  <r>
    <x v="4"/>
    <s v="018059"/>
    <s v="林宥羽"/>
    <s v="廖家珍"/>
    <s v="003"/>
    <x v="1"/>
    <x v="0"/>
    <x v="0"/>
    <x v="2"/>
    <n v="38"/>
    <s v="111.10.28"/>
  </r>
  <r>
    <x v="4"/>
    <s v="018059"/>
    <s v="林宥羽"/>
    <s v="廖家珍"/>
    <s v="008"/>
    <x v="1"/>
    <x v="0"/>
    <x v="13"/>
    <x v="1"/>
    <n v="34"/>
    <s v="111.10.28"/>
  </r>
  <r>
    <x v="4"/>
    <s v="018059"/>
    <s v="林宥羽"/>
    <s v="廖家珍"/>
    <s v="014"/>
    <x v="0"/>
    <x v="0"/>
    <x v="1"/>
    <x v="1"/>
    <n v="55"/>
    <s v="111.10.28"/>
  </r>
  <r>
    <x v="4"/>
    <s v="018059"/>
    <s v="林宥羽"/>
    <s v="廖家珍"/>
    <s v="0024"/>
    <x v="1"/>
    <x v="0"/>
    <x v="14"/>
    <x v="1"/>
    <n v="53"/>
    <s v="111.10.28"/>
  </r>
  <r>
    <x v="4"/>
    <s v="018059"/>
    <s v="林宥羽"/>
    <s v="廖家珍"/>
    <s v="907"/>
    <x v="0"/>
    <x v="0"/>
    <x v="10"/>
    <x v="3"/>
    <n v="55"/>
    <s v="111.10.28"/>
  </r>
  <r>
    <x v="4"/>
    <s v="018059"/>
    <s v="林宥羽"/>
    <s v="廖家珍"/>
    <s v="2017"/>
    <x v="1"/>
    <x v="0"/>
    <x v="12"/>
    <x v="1"/>
    <n v="38"/>
    <s v="111.10.28"/>
  </r>
  <r>
    <x v="4"/>
    <s v="018060"/>
    <s v="張語宸"/>
    <s v="廖家珍"/>
    <s v="G15"/>
    <x v="1"/>
    <x v="0"/>
    <x v="8"/>
    <x v="2"/>
    <n v="59"/>
    <s v="111.10.28"/>
  </r>
  <r>
    <x v="4"/>
    <s v="018061"/>
    <s v="張毅聖"/>
    <s v="廖家珍"/>
    <s v="G15"/>
    <x v="1"/>
    <x v="0"/>
    <x v="8"/>
    <x v="2"/>
    <n v="58"/>
    <s v="111.10.28"/>
  </r>
  <r>
    <x v="4"/>
    <s v="018065"/>
    <s v="陳冠誠"/>
    <s v="廖家珍"/>
    <s v="G15"/>
    <x v="1"/>
    <x v="0"/>
    <x v="8"/>
    <x v="2"/>
    <n v="58"/>
    <s v="111.10.28"/>
  </r>
  <r>
    <x v="4"/>
    <s v="018072"/>
    <s v="廖冠豪"/>
    <s v="廖家珍"/>
    <s v="003"/>
    <x v="0"/>
    <x v="0"/>
    <x v="0"/>
    <x v="2"/>
    <n v="33"/>
    <s v="111.10.28"/>
  </r>
  <r>
    <x v="4"/>
    <s v="018072"/>
    <s v="廖冠豪"/>
    <s v="廖家珍"/>
    <s v="003"/>
    <x v="1"/>
    <x v="0"/>
    <x v="0"/>
    <x v="2"/>
    <n v="38"/>
    <s v="111.10.28"/>
  </r>
  <r>
    <x v="4"/>
    <s v="018072"/>
    <s v="廖冠豪"/>
    <s v="廖家珍"/>
    <s v="008"/>
    <x v="1"/>
    <x v="0"/>
    <x v="13"/>
    <x v="1"/>
    <n v="2"/>
    <s v="111.10.28"/>
  </r>
  <r>
    <x v="4"/>
    <s v="018072"/>
    <s v="廖冠豪"/>
    <s v="廖家珍"/>
    <s v="014"/>
    <x v="0"/>
    <x v="0"/>
    <x v="1"/>
    <x v="1"/>
    <n v="33"/>
    <s v="111.10.28"/>
  </r>
  <r>
    <x v="4"/>
    <s v="018072"/>
    <s v="廖冠豪"/>
    <s v="廖家珍"/>
    <s v="0016"/>
    <x v="0"/>
    <x v="0"/>
    <x v="2"/>
    <x v="2"/>
    <n v="43"/>
    <s v="111.10.28"/>
  </r>
  <r>
    <x v="4"/>
    <s v="018072"/>
    <s v="廖冠豪"/>
    <s v="廖家珍"/>
    <s v="0016"/>
    <x v="1"/>
    <x v="0"/>
    <x v="2"/>
    <x v="2"/>
    <n v="46"/>
    <s v="111.10.28"/>
  </r>
  <r>
    <x v="4"/>
    <s v="018072"/>
    <s v="廖冠豪"/>
    <s v="廖家珍"/>
    <s v="0024"/>
    <x v="1"/>
    <x v="0"/>
    <x v="14"/>
    <x v="1"/>
    <n v="42"/>
    <s v="111.10.28"/>
  </r>
  <r>
    <x v="4"/>
    <s v="018072"/>
    <s v="廖冠豪"/>
    <s v="廖家珍"/>
    <s v="906"/>
    <x v="1"/>
    <x v="0"/>
    <x v="5"/>
    <x v="3"/>
    <n v="33"/>
    <s v="111.10.28"/>
  </r>
  <r>
    <x v="4"/>
    <s v="018072"/>
    <s v="廖冠豪"/>
    <s v="廖家珍"/>
    <s v="940"/>
    <x v="0"/>
    <x v="0"/>
    <x v="16"/>
    <x v="1"/>
    <n v="51"/>
    <s v="111.10.28"/>
  </r>
  <r>
    <x v="4"/>
    <s v="018072"/>
    <s v="廖冠豪"/>
    <s v="廖家珍"/>
    <s v="9941"/>
    <x v="0"/>
    <x v="0"/>
    <x v="7"/>
    <x v="3"/>
    <n v="53"/>
    <s v="111.10.28"/>
  </r>
  <r>
    <x v="4"/>
    <s v="018072"/>
    <s v="廖冠豪"/>
    <s v="廖家珍"/>
    <s v="9941"/>
    <x v="1"/>
    <x v="0"/>
    <x v="7"/>
    <x v="3"/>
    <n v="52"/>
    <s v="111.10.28"/>
  </r>
  <r>
    <x v="4"/>
    <s v="018075"/>
    <s v="謝育修"/>
    <s v="廖家珍"/>
    <s v="003"/>
    <x v="1"/>
    <x v="0"/>
    <x v="0"/>
    <x v="2"/>
    <n v="52"/>
    <s v="111.10.28"/>
  </r>
  <r>
    <x v="4"/>
    <s v="018075"/>
    <s v="謝育修"/>
    <s v="廖家珍"/>
    <s v="013"/>
    <x v="1"/>
    <x v="0"/>
    <x v="9"/>
    <x v="1"/>
    <n v="47"/>
    <s v="111.10.28"/>
  </r>
  <r>
    <x v="4"/>
    <s v="018075"/>
    <s v="謝育修"/>
    <s v="廖家珍"/>
    <s v="0016"/>
    <x v="1"/>
    <x v="0"/>
    <x v="2"/>
    <x v="2"/>
    <n v="41"/>
    <s v="111.10.28"/>
  </r>
  <r>
    <x v="4"/>
    <s v="018075"/>
    <s v="謝育修"/>
    <s v="廖家珍"/>
    <s v="0024"/>
    <x v="1"/>
    <x v="0"/>
    <x v="14"/>
    <x v="1"/>
    <n v="41"/>
    <s v="111.10.28"/>
  </r>
  <r>
    <x v="4"/>
    <s v="018075"/>
    <s v="謝育修"/>
    <s v="廖家珍"/>
    <s v="906"/>
    <x v="1"/>
    <x v="0"/>
    <x v="5"/>
    <x v="3"/>
    <n v="40"/>
    <s v="111.10.28"/>
  </r>
  <r>
    <x v="4"/>
    <s v="018075"/>
    <s v="謝育修"/>
    <s v="廖家珍"/>
    <s v="G15"/>
    <x v="1"/>
    <x v="0"/>
    <x v="8"/>
    <x v="2"/>
    <n v="52"/>
    <s v="111.10.28"/>
  </r>
  <r>
    <x v="4"/>
    <s v="018076"/>
    <s v="余俊騏"/>
    <s v="廖家珍"/>
    <s v="0016"/>
    <x v="1"/>
    <x v="0"/>
    <x v="2"/>
    <x v="2"/>
    <n v="55"/>
    <s v="111.10.28"/>
  </r>
  <r>
    <x v="5"/>
    <s v="019001"/>
    <s v="于昕伶"/>
    <s v="劉威志"/>
    <s v="008"/>
    <x v="1"/>
    <x v="0"/>
    <x v="13"/>
    <x v="1"/>
    <n v="8"/>
    <s v="111.10.28"/>
  </r>
  <r>
    <x v="5"/>
    <s v="019001"/>
    <s v="于昕伶"/>
    <s v="劉威志"/>
    <s v="013"/>
    <x v="1"/>
    <x v="0"/>
    <x v="9"/>
    <x v="1"/>
    <n v="46"/>
    <s v="111.10.28"/>
  </r>
  <r>
    <x v="5"/>
    <s v="019001"/>
    <s v="于昕伶"/>
    <s v="劉威志"/>
    <s v="014"/>
    <x v="0"/>
    <x v="0"/>
    <x v="1"/>
    <x v="1"/>
    <n v="50"/>
    <s v="111.10.28"/>
  </r>
  <r>
    <x v="5"/>
    <s v="019001"/>
    <s v="于昕伶"/>
    <s v="劉威志"/>
    <s v="0062"/>
    <x v="0"/>
    <x v="0"/>
    <x v="3"/>
    <x v="3"/>
    <n v="48"/>
    <s v="111.10.28"/>
  </r>
  <r>
    <x v="5"/>
    <s v="019001"/>
    <s v="于昕伶"/>
    <s v="劉威志"/>
    <s v="2017"/>
    <x v="1"/>
    <x v="0"/>
    <x v="12"/>
    <x v="1"/>
    <n v="32"/>
    <s v="111.10.28"/>
  </r>
  <r>
    <x v="5"/>
    <s v="019021"/>
    <s v="蕭宜庭"/>
    <s v="劉威志"/>
    <s v="003"/>
    <x v="1"/>
    <x v="0"/>
    <x v="0"/>
    <x v="2"/>
    <n v="56"/>
    <s v="111.10.28"/>
  </r>
  <r>
    <x v="5"/>
    <s v="019021"/>
    <s v="蕭宜庭"/>
    <s v="劉威志"/>
    <s v="A192"/>
    <x v="1"/>
    <x v="0"/>
    <x v="17"/>
    <x v="1"/>
    <n v="58"/>
    <s v="111.10.28"/>
  </r>
  <r>
    <x v="5"/>
    <s v="019026"/>
    <s v="沈沁達"/>
    <s v="劉威志"/>
    <s v="003"/>
    <x v="1"/>
    <x v="0"/>
    <x v="0"/>
    <x v="2"/>
    <n v="39"/>
    <s v="111.10.28"/>
  </r>
  <r>
    <x v="5"/>
    <s v="019026"/>
    <s v="沈沁達"/>
    <s v="劉威志"/>
    <s v="008"/>
    <x v="1"/>
    <x v="0"/>
    <x v="13"/>
    <x v="1"/>
    <n v="19"/>
    <s v="111.10.28"/>
  </r>
  <r>
    <x v="5"/>
    <s v="019026"/>
    <s v="沈沁達"/>
    <s v="劉威志"/>
    <s v="013"/>
    <x v="1"/>
    <x v="0"/>
    <x v="9"/>
    <x v="1"/>
    <n v="42"/>
    <s v="111.10.28"/>
  </r>
  <r>
    <x v="5"/>
    <s v="019026"/>
    <s v="沈沁達"/>
    <s v="劉威志"/>
    <s v="0024"/>
    <x v="1"/>
    <x v="0"/>
    <x v="14"/>
    <x v="1"/>
    <n v="57"/>
    <s v="111.10.28"/>
  </r>
  <r>
    <x v="5"/>
    <s v="019026"/>
    <s v="沈沁達"/>
    <s v="劉威志"/>
    <s v="0062"/>
    <x v="1"/>
    <x v="0"/>
    <x v="3"/>
    <x v="3"/>
    <n v="38"/>
    <s v="111.10.28"/>
  </r>
  <r>
    <x v="5"/>
    <s v="019026"/>
    <s v="沈沁達"/>
    <s v="劉威志"/>
    <s v="2017"/>
    <x v="1"/>
    <x v="0"/>
    <x v="12"/>
    <x v="1"/>
    <n v="32"/>
    <s v="111.10.28"/>
  </r>
  <r>
    <x v="5"/>
    <s v="019026"/>
    <s v="沈沁達"/>
    <s v="劉威志"/>
    <s v="A101"/>
    <x v="1"/>
    <x v="0"/>
    <x v="18"/>
    <x v="1"/>
    <n v="54"/>
    <s v="111.10.28"/>
  </r>
  <r>
    <x v="5"/>
    <s v="019026"/>
    <s v="沈沁達"/>
    <s v="劉威志"/>
    <s v="A192"/>
    <x v="1"/>
    <x v="0"/>
    <x v="17"/>
    <x v="1"/>
    <n v="55"/>
    <s v="111.10.28"/>
  </r>
  <r>
    <x v="5"/>
    <s v="019026"/>
    <s v="沈沁達"/>
    <s v="劉威志"/>
    <s v="A291"/>
    <x v="1"/>
    <x v="0"/>
    <x v="19"/>
    <x v="1"/>
    <n v="53"/>
    <s v="111.10.28"/>
  </r>
  <r>
    <x v="5"/>
    <s v="019028"/>
    <s v="林碩恩"/>
    <s v="劉威志"/>
    <s v="013"/>
    <x v="1"/>
    <x v="0"/>
    <x v="9"/>
    <x v="1"/>
    <n v="56"/>
    <s v="111.10.28"/>
  </r>
  <r>
    <x v="5"/>
    <s v="019035"/>
    <s v="曾煜翔"/>
    <s v="劉威志"/>
    <s v="008"/>
    <x v="1"/>
    <x v="0"/>
    <x v="13"/>
    <x v="1"/>
    <n v="23"/>
    <s v="111.10.28"/>
  </r>
  <r>
    <x v="5"/>
    <s v="019035"/>
    <s v="曾煜翔"/>
    <s v="劉威志"/>
    <s v="013"/>
    <x v="1"/>
    <x v="0"/>
    <x v="9"/>
    <x v="1"/>
    <n v="34"/>
    <s v="111.10.28"/>
  </r>
  <r>
    <x v="5"/>
    <s v="019035"/>
    <s v="曾煜翔"/>
    <s v="劉威志"/>
    <s v="014"/>
    <x v="0"/>
    <x v="0"/>
    <x v="1"/>
    <x v="1"/>
    <n v="33"/>
    <s v="111.10.28"/>
  </r>
  <r>
    <x v="5"/>
    <s v="019035"/>
    <s v="曾煜翔"/>
    <s v="劉威志"/>
    <s v="0024"/>
    <x v="1"/>
    <x v="0"/>
    <x v="14"/>
    <x v="1"/>
    <n v="58"/>
    <s v="111.10.28"/>
  </r>
  <r>
    <x v="5"/>
    <s v="019035"/>
    <s v="曾煜翔"/>
    <s v="劉威志"/>
    <s v="2017"/>
    <x v="1"/>
    <x v="0"/>
    <x v="12"/>
    <x v="1"/>
    <n v="56"/>
    <s v="111.10.28"/>
  </r>
  <r>
    <x v="5"/>
    <s v="019035"/>
    <s v="曾煜翔"/>
    <s v="劉威志"/>
    <s v="A101"/>
    <x v="1"/>
    <x v="0"/>
    <x v="18"/>
    <x v="1"/>
    <n v="53"/>
    <s v="111.10.28"/>
  </r>
  <r>
    <x v="5"/>
    <s v="019035"/>
    <s v="曾煜翔"/>
    <s v="劉威志"/>
    <s v="A192"/>
    <x v="1"/>
    <x v="0"/>
    <x v="17"/>
    <x v="1"/>
    <n v="52"/>
    <s v="111.10.28"/>
  </r>
  <r>
    <x v="5"/>
    <s v="019035"/>
    <s v="曾煜翔"/>
    <s v="劉威志"/>
    <s v="A291"/>
    <x v="1"/>
    <x v="0"/>
    <x v="19"/>
    <x v="1"/>
    <n v="49"/>
    <s v="111.10.28"/>
  </r>
  <r>
    <x v="6"/>
    <s v="718088"/>
    <s v="謝豐丞"/>
    <s v="杜信德"/>
    <s v="002"/>
    <x v="2"/>
    <x v="0"/>
    <x v="20"/>
    <x v="1"/>
    <n v="38"/>
    <s v="111.10.28"/>
  </r>
  <r>
    <x v="6"/>
    <n v="718088"/>
    <s v="謝豐丞"/>
    <s v="杜信德"/>
    <s v="002"/>
    <x v="3"/>
    <x v="0"/>
    <x v="20"/>
    <x v="1"/>
    <n v="51"/>
    <s v="111.10.28"/>
  </r>
  <r>
    <x v="6"/>
    <n v="718088"/>
    <s v="謝豐丞"/>
    <s v="杜信德"/>
    <s v="003"/>
    <x v="4"/>
    <x v="0"/>
    <x v="0"/>
    <x v="2"/>
    <n v="17"/>
    <s v="111.10.28"/>
  </r>
  <r>
    <x v="6"/>
    <s v="718088"/>
    <s v="謝豐丞"/>
    <s v="杜信德"/>
    <s v="003"/>
    <x v="2"/>
    <x v="0"/>
    <x v="0"/>
    <x v="1"/>
    <n v="10"/>
    <s v="111.10.28"/>
  </r>
  <r>
    <x v="6"/>
    <n v="718088"/>
    <s v="謝豐丞"/>
    <s v="杜信德"/>
    <s v="003"/>
    <x v="3"/>
    <x v="0"/>
    <x v="0"/>
    <x v="1"/>
    <n v="0"/>
    <s v="111.10.28"/>
  </r>
  <r>
    <x v="6"/>
    <s v="718088"/>
    <s v="謝豐丞"/>
    <s v="杜信德"/>
    <s v="0062"/>
    <x v="0"/>
    <x v="0"/>
    <x v="3"/>
    <x v="3"/>
    <n v="0"/>
    <s v="111.10.28"/>
  </r>
  <r>
    <x v="6"/>
    <s v="718088"/>
    <s v="謝豐丞"/>
    <s v="杜信德"/>
    <s v="0101"/>
    <x v="2"/>
    <x v="0"/>
    <x v="21"/>
    <x v="3"/>
    <n v="53"/>
    <s v="111.10.28"/>
  </r>
  <r>
    <x v="6"/>
    <n v="718088"/>
    <s v="謝豐丞"/>
    <s v="杜信德"/>
    <s v="0101"/>
    <x v="3"/>
    <x v="0"/>
    <x v="21"/>
    <x v="3"/>
    <n v="35"/>
    <s v="111.10.28"/>
  </r>
  <r>
    <x v="6"/>
    <s v="718088"/>
    <s v="謝豐丞"/>
    <s v="杜信德"/>
    <s v="105"/>
    <x v="0"/>
    <x v="0"/>
    <x v="22"/>
    <x v="3"/>
    <n v="48"/>
    <s v="111.10.28"/>
  </r>
  <r>
    <x v="6"/>
    <s v="718088"/>
    <s v="謝豐丞"/>
    <s v="杜信德"/>
    <s v="105"/>
    <x v="1"/>
    <x v="0"/>
    <x v="22"/>
    <x v="3"/>
    <n v="34"/>
    <s v="111.10.28"/>
  </r>
  <r>
    <x v="6"/>
    <s v="718088"/>
    <s v="謝豐丞"/>
    <s v="杜信德"/>
    <s v="635"/>
    <x v="2"/>
    <x v="0"/>
    <x v="23"/>
    <x v="1"/>
    <n v="40"/>
    <s v="111.10.28"/>
  </r>
  <r>
    <x v="6"/>
    <n v="718088"/>
    <s v="謝豐丞"/>
    <s v="杜信德"/>
    <s v="635"/>
    <x v="3"/>
    <x v="0"/>
    <x v="23"/>
    <x v="1"/>
    <n v="43"/>
    <s v="111.10.28"/>
  </r>
  <r>
    <x v="7"/>
    <s v="913005"/>
    <s v="文君睿"/>
    <s v="許修銘"/>
    <s v="003"/>
    <x v="4"/>
    <x v="0"/>
    <x v="0"/>
    <x v="0"/>
    <n v="13"/>
    <s v="111.10.28"/>
  </r>
  <r>
    <x v="7"/>
    <n v="913005"/>
    <s v="文君睿"/>
    <s v="許修銘"/>
    <s v="014"/>
    <x v="1"/>
    <x v="0"/>
    <x v="1"/>
    <x v="1"/>
    <n v="15"/>
    <s v="111.10.28"/>
  </r>
  <r>
    <x v="7"/>
    <s v="913005"/>
    <s v="文君睿"/>
    <s v="許修銘"/>
    <s v="0024"/>
    <x v="4"/>
    <x v="0"/>
    <x v="14"/>
    <x v="1"/>
    <n v="36"/>
    <s v="111.10.28"/>
  </r>
  <r>
    <x v="7"/>
    <s v="913005"/>
    <s v="文君睿"/>
    <s v="許修銘"/>
    <s v="321"/>
    <x v="4"/>
    <x v="0"/>
    <x v="24"/>
    <x v="1"/>
    <n v="0"/>
    <s v="111.10.28"/>
  </r>
  <r>
    <x v="7"/>
    <n v="913005"/>
    <s v="文君睿"/>
    <s v="許修銘"/>
    <s v="906"/>
    <x v="1"/>
    <x v="0"/>
    <x v="5"/>
    <x v="1"/>
    <n v="10"/>
    <s v="111.10.28"/>
  </r>
  <r>
    <x v="7"/>
    <n v="913005"/>
    <s v="文君睿"/>
    <s v="許修銘"/>
    <s v="940"/>
    <x v="1"/>
    <x v="0"/>
    <x v="16"/>
    <x v="1"/>
    <n v="35"/>
    <s v="111.10.28"/>
  </r>
  <r>
    <x v="7"/>
    <s v="913005"/>
    <s v="文君睿"/>
    <s v="許修銘"/>
    <s v="3301"/>
    <x v="4"/>
    <x v="0"/>
    <x v="25"/>
    <x v="2"/>
    <n v="0"/>
    <s v="111.10.28"/>
  </r>
  <r>
    <x v="7"/>
    <s v="913005"/>
    <s v="文君睿"/>
    <s v="許修銘"/>
    <s v="3311"/>
    <x v="4"/>
    <x v="0"/>
    <x v="26"/>
    <x v="1"/>
    <n v="31"/>
    <s v="111.10.28"/>
  </r>
  <r>
    <x v="7"/>
    <n v="913013"/>
    <s v="吳錦明"/>
    <s v="許修銘"/>
    <s v="003"/>
    <x v="1"/>
    <x v="0"/>
    <x v="0"/>
    <x v="0"/>
    <n v="45"/>
    <s v="111.10.28"/>
  </r>
  <r>
    <x v="7"/>
    <s v="913013"/>
    <s v="吳錦明"/>
    <s v="許修銘"/>
    <s v="003"/>
    <x v="5"/>
    <x v="0"/>
    <x v="0"/>
    <x v="0"/>
    <n v="30"/>
    <s v="111.10.28"/>
  </r>
  <r>
    <x v="7"/>
    <s v="913013"/>
    <s v="吳錦明"/>
    <s v="許修銘"/>
    <s v="003"/>
    <x v="4"/>
    <x v="0"/>
    <x v="0"/>
    <x v="0"/>
    <n v="50"/>
    <s v="111.10.28"/>
  </r>
  <r>
    <x v="7"/>
    <s v="913018"/>
    <s v="李昱賢"/>
    <s v="許修銘"/>
    <s v="0024"/>
    <x v="5"/>
    <x v="0"/>
    <x v="14"/>
    <x v="1"/>
    <n v="42"/>
    <s v="111.10.28"/>
  </r>
  <r>
    <x v="7"/>
    <s v="913018"/>
    <s v="李昱賢"/>
    <s v="許修銘"/>
    <s v="211"/>
    <x v="5"/>
    <x v="0"/>
    <x v="4"/>
    <x v="1"/>
    <n v="55"/>
    <s v="111.10.28"/>
  </r>
  <r>
    <x v="7"/>
    <n v="913020"/>
    <s v="李晶凱"/>
    <s v="許修銘"/>
    <s v="014"/>
    <x v="1"/>
    <x v="0"/>
    <x v="1"/>
    <x v="1"/>
    <n v="18"/>
    <s v="111.10.28"/>
  </r>
  <r>
    <x v="7"/>
    <n v="913020"/>
    <s v="李晶凱"/>
    <s v="許修銘"/>
    <s v="906"/>
    <x v="1"/>
    <x v="0"/>
    <x v="5"/>
    <x v="1"/>
    <n v="47"/>
    <s v="111.10.28"/>
  </r>
  <r>
    <x v="7"/>
    <n v="913020"/>
    <s v="李晶凱"/>
    <s v="許修銘"/>
    <s v="3412"/>
    <x v="1"/>
    <x v="1"/>
    <x v="27"/>
    <x v="1"/>
    <n v="0"/>
    <s v="111.10.28"/>
  </r>
  <r>
    <x v="7"/>
    <s v="913032"/>
    <s v="高華軒"/>
    <s v="許修銘"/>
    <s v="003"/>
    <x v="5"/>
    <x v="0"/>
    <x v="0"/>
    <x v="0"/>
    <n v="16"/>
    <s v="111.10.28"/>
  </r>
  <r>
    <x v="7"/>
    <s v="913032"/>
    <s v="高華軒"/>
    <s v="許修銘"/>
    <s v="008"/>
    <x v="0"/>
    <x v="0"/>
    <x v="13"/>
    <x v="1"/>
    <n v="8"/>
    <s v="111.10.28"/>
  </r>
  <r>
    <x v="7"/>
    <n v="913032"/>
    <s v="高華軒"/>
    <s v="許修銘"/>
    <s v="014"/>
    <x v="1"/>
    <x v="0"/>
    <x v="1"/>
    <x v="1"/>
    <n v="17"/>
    <s v="111.10.28"/>
  </r>
  <r>
    <x v="7"/>
    <n v="913032"/>
    <s v="高華軒"/>
    <s v="許修銘"/>
    <s v="940"/>
    <x v="1"/>
    <x v="0"/>
    <x v="16"/>
    <x v="1"/>
    <n v="42"/>
    <s v="111.10.28"/>
  </r>
  <r>
    <x v="7"/>
    <s v="913032"/>
    <s v="高華軒"/>
    <s v="許修銘"/>
    <s v="5515"/>
    <x v="5"/>
    <x v="0"/>
    <x v="28"/>
    <x v="2"/>
    <n v="45"/>
    <s v="111.10.28"/>
  </r>
  <r>
    <x v="7"/>
    <s v="913032"/>
    <s v="高華軒"/>
    <s v="許修銘"/>
    <s v="9723"/>
    <x v="5"/>
    <x v="0"/>
    <x v="29"/>
    <x v="0"/>
    <n v="56"/>
    <s v="111.10.28"/>
  </r>
  <r>
    <x v="7"/>
    <s v="913032"/>
    <s v="高華軒"/>
    <s v="許修銘"/>
    <s v="E021"/>
    <x v="0"/>
    <x v="0"/>
    <x v="30"/>
    <x v="0"/>
    <n v="52"/>
    <s v="111.10.28"/>
  </r>
  <r>
    <x v="7"/>
    <s v="913047"/>
    <s v="陳睿"/>
    <s v="許修銘"/>
    <s v="003"/>
    <x v="5"/>
    <x v="0"/>
    <x v="0"/>
    <x v="0"/>
    <n v="9"/>
    <s v="111.10.28"/>
  </r>
  <r>
    <x v="7"/>
    <s v="913047"/>
    <s v="陳睿"/>
    <s v="許修銘"/>
    <s v="003"/>
    <x v="4"/>
    <x v="0"/>
    <x v="0"/>
    <x v="0"/>
    <n v="0"/>
    <s v="111.10.28"/>
  </r>
  <r>
    <x v="7"/>
    <s v="913047"/>
    <s v="陳睿"/>
    <s v="許修銘"/>
    <s v="0016"/>
    <x v="4"/>
    <x v="0"/>
    <x v="2"/>
    <x v="2"/>
    <n v="0"/>
    <s v="111.10.28"/>
  </r>
  <r>
    <x v="7"/>
    <s v="913047"/>
    <s v="陳睿"/>
    <s v="許修銘"/>
    <s v="0024"/>
    <x v="4"/>
    <x v="0"/>
    <x v="14"/>
    <x v="1"/>
    <n v="20"/>
    <s v="111.10.28"/>
  </r>
  <r>
    <x v="7"/>
    <s v="913047"/>
    <s v="陳睿"/>
    <s v="許修銘"/>
    <s v="320"/>
    <x v="4"/>
    <x v="0"/>
    <x v="31"/>
    <x v="0"/>
    <n v="0"/>
    <s v="111.10.28"/>
  </r>
  <r>
    <x v="7"/>
    <s v="913047"/>
    <s v="陳睿"/>
    <s v="許修銘"/>
    <s v="321"/>
    <x v="4"/>
    <x v="0"/>
    <x v="24"/>
    <x v="1"/>
    <n v="31"/>
    <s v="111.10.28"/>
  </r>
  <r>
    <x v="7"/>
    <s v="913047"/>
    <s v="陳睿"/>
    <s v="許修銘"/>
    <s v="907"/>
    <x v="4"/>
    <x v="0"/>
    <x v="10"/>
    <x v="1"/>
    <n v="26"/>
    <s v="111.10.28"/>
  </r>
  <r>
    <x v="7"/>
    <s v="913047"/>
    <s v="陳睿"/>
    <s v="許修銘"/>
    <s v="3301"/>
    <x v="4"/>
    <x v="0"/>
    <x v="25"/>
    <x v="2"/>
    <n v="0"/>
    <s v="111.10.28"/>
  </r>
  <r>
    <x v="7"/>
    <s v="913047"/>
    <s v="陳睿"/>
    <s v="許修銘"/>
    <s v="3311"/>
    <x v="4"/>
    <x v="0"/>
    <x v="26"/>
    <x v="1"/>
    <n v="32"/>
    <s v="111.10.28"/>
  </r>
  <r>
    <x v="7"/>
    <s v="913047"/>
    <s v="陳睿"/>
    <s v="許修銘"/>
    <s v="3405"/>
    <x v="4"/>
    <x v="0"/>
    <x v="32"/>
    <x v="2"/>
    <n v="0"/>
    <s v="111.10.28"/>
  </r>
  <r>
    <x v="7"/>
    <s v="913047"/>
    <s v="陳睿"/>
    <s v="許修銘"/>
    <s v="3406"/>
    <x v="5"/>
    <x v="0"/>
    <x v="33"/>
    <x v="2"/>
    <n v="36"/>
    <s v="111.10.28"/>
  </r>
  <r>
    <x v="7"/>
    <s v="913051"/>
    <s v="楊凱竣"/>
    <s v="許修銘"/>
    <s v="003"/>
    <x v="4"/>
    <x v="0"/>
    <x v="0"/>
    <x v="0"/>
    <n v="19"/>
    <s v="111.10.28"/>
  </r>
  <r>
    <x v="7"/>
    <s v="913051"/>
    <s v="楊凱竣"/>
    <s v="許修銘"/>
    <s v="9723"/>
    <x v="5"/>
    <x v="0"/>
    <x v="29"/>
    <x v="0"/>
    <n v="46"/>
    <s v="111.10.28"/>
  </r>
  <r>
    <x v="7"/>
    <s v="913054"/>
    <s v="蔡儀璇"/>
    <s v="許修銘"/>
    <s v="003"/>
    <x v="5"/>
    <x v="0"/>
    <x v="0"/>
    <x v="0"/>
    <n v="0"/>
    <s v="111.10.28"/>
  </r>
  <r>
    <x v="7"/>
    <s v="913054"/>
    <s v="蔡儀璇"/>
    <s v="許修銘"/>
    <s v="3301"/>
    <x v="4"/>
    <x v="0"/>
    <x v="25"/>
    <x v="2"/>
    <n v="0"/>
    <s v="111.10.28"/>
  </r>
  <r>
    <x v="7"/>
    <s v="913054"/>
    <s v="蔡儀璇"/>
    <s v="許修銘"/>
    <s v="3371"/>
    <x v="5"/>
    <x v="1"/>
    <x v="34"/>
    <x v="2"/>
    <n v="0"/>
    <s v="111.10.28"/>
  </r>
  <r>
    <x v="7"/>
    <s v="913055"/>
    <s v="蕭宏儒"/>
    <s v="許修銘"/>
    <s v="003"/>
    <x v="5"/>
    <x v="0"/>
    <x v="0"/>
    <x v="0"/>
    <n v="12"/>
    <s v="111.10.28"/>
  </r>
  <r>
    <x v="7"/>
    <n v="913055"/>
    <s v="蕭宏儒"/>
    <s v="許修銘"/>
    <s v="014"/>
    <x v="1"/>
    <x v="0"/>
    <x v="1"/>
    <x v="1"/>
    <n v="18"/>
    <s v="111.10.28"/>
  </r>
  <r>
    <x v="7"/>
    <s v="913055"/>
    <s v="蕭宏儒"/>
    <s v="許修銘"/>
    <s v="0024"/>
    <x v="5"/>
    <x v="0"/>
    <x v="14"/>
    <x v="1"/>
    <n v="37"/>
    <s v="111.10.28"/>
  </r>
  <r>
    <x v="7"/>
    <s v="913055"/>
    <s v="蕭宏儒"/>
    <s v="許修銘"/>
    <s v="906"/>
    <x v="0"/>
    <x v="0"/>
    <x v="5"/>
    <x v="1"/>
    <n v="20"/>
    <s v="111.10.28"/>
  </r>
  <r>
    <x v="7"/>
    <n v="913055"/>
    <s v="蕭宏儒"/>
    <s v="許修銘"/>
    <s v="906"/>
    <x v="1"/>
    <x v="0"/>
    <x v="5"/>
    <x v="1"/>
    <n v="18"/>
    <s v="111.10.28"/>
  </r>
  <r>
    <x v="7"/>
    <n v="913055"/>
    <s v="蕭宏儒"/>
    <s v="許修銘"/>
    <s v="940"/>
    <x v="1"/>
    <x v="0"/>
    <x v="16"/>
    <x v="1"/>
    <n v="33"/>
    <s v="111.10.28"/>
  </r>
  <r>
    <x v="7"/>
    <n v="913055"/>
    <s v="蕭宏儒"/>
    <s v="許修銘"/>
    <s v="3411"/>
    <x v="1"/>
    <x v="0"/>
    <x v="35"/>
    <x v="0"/>
    <n v="50"/>
    <s v="111.10.28"/>
  </r>
  <r>
    <x v="7"/>
    <n v="913055"/>
    <s v="蕭宏儒"/>
    <s v="許修銘"/>
    <s v="3412"/>
    <x v="1"/>
    <x v="1"/>
    <x v="27"/>
    <x v="1"/>
    <n v="0"/>
    <s v="111.10.28"/>
  </r>
  <r>
    <x v="7"/>
    <s v="913057"/>
    <s v="賴建和"/>
    <s v="許修銘"/>
    <s v="003"/>
    <x v="0"/>
    <x v="0"/>
    <x v="0"/>
    <x v="0"/>
    <n v="22"/>
    <s v="111.10.28"/>
  </r>
  <r>
    <x v="7"/>
    <n v="913057"/>
    <s v="賴建和"/>
    <s v="許修銘"/>
    <s v="003"/>
    <x v="1"/>
    <x v="0"/>
    <x v="0"/>
    <x v="0"/>
    <n v="23"/>
    <s v="111.10.28"/>
  </r>
  <r>
    <x v="7"/>
    <s v="913057"/>
    <s v="賴建和"/>
    <s v="許修銘"/>
    <s v="008"/>
    <x v="0"/>
    <x v="0"/>
    <x v="13"/>
    <x v="1"/>
    <n v="41"/>
    <s v="111.10.28"/>
  </r>
  <r>
    <x v="7"/>
    <n v="913057"/>
    <s v="賴建和"/>
    <s v="許修銘"/>
    <s v="014"/>
    <x v="1"/>
    <x v="0"/>
    <x v="1"/>
    <x v="1"/>
    <n v="15"/>
    <s v="111.10.28"/>
  </r>
  <r>
    <x v="7"/>
    <n v="913057"/>
    <s v="賴建和"/>
    <s v="許修銘"/>
    <s v="0024"/>
    <x v="1"/>
    <x v="0"/>
    <x v="14"/>
    <x v="1"/>
    <n v="40"/>
    <s v="111.10.28"/>
  </r>
  <r>
    <x v="7"/>
    <s v="913057"/>
    <s v="賴建和"/>
    <s v="許修銘"/>
    <s v="906"/>
    <x v="0"/>
    <x v="0"/>
    <x v="5"/>
    <x v="1"/>
    <n v="23"/>
    <s v="111.10.28"/>
  </r>
  <r>
    <x v="7"/>
    <n v="913057"/>
    <s v="賴建和"/>
    <s v="許修銘"/>
    <s v="906"/>
    <x v="1"/>
    <x v="0"/>
    <x v="5"/>
    <x v="1"/>
    <n v="10"/>
    <s v="111.10.28"/>
  </r>
  <r>
    <x v="7"/>
    <n v="913057"/>
    <s v="賴建和"/>
    <s v="許修銘"/>
    <s v="940"/>
    <x v="1"/>
    <x v="0"/>
    <x v="16"/>
    <x v="1"/>
    <n v="18"/>
    <s v="111.10.28"/>
  </r>
  <r>
    <x v="7"/>
    <s v="913057"/>
    <s v="賴建和"/>
    <s v="許修銘"/>
    <s v="2017"/>
    <x v="0"/>
    <x v="0"/>
    <x v="12"/>
    <x v="1"/>
    <n v="43"/>
    <s v="111.10.28"/>
  </r>
  <r>
    <x v="7"/>
    <s v="913057"/>
    <s v="賴建和"/>
    <s v="許修銘"/>
    <s v="3372"/>
    <x v="0"/>
    <x v="0"/>
    <x v="36"/>
    <x v="2"/>
    <n v="45"/>
    <s v="111.10.28"/>
  </r>
  <r>
    <x v="7"/>
    <s v="913057"/>
    <s v="賴建和"/>
    <s v="許修銘"/>
    <s v="3403"/>
    <x v="0"/>
    <x v="1"/>
    <x v="37"/>
    <x v="1"/>
    <n v="40"/>
    <s v="111.10.28"/>
  </r>
  <r>
    <x v="7"/>
    <n v="913057"/>
    <s v="賴建和"/>
    <s v="許修銘"/>
    <s v="3411"/>
    <x v="1"/>
    <x v="0"/>
    <x v="35"/>
    <x v="0"/>
    <n v="50"/>
    <s v="111.10.28"/>
  </r>
  <r>
    <x v="7"/>
    <n v="913058"/>
    <s v="戴聰宇"/>
    <s v="許修銘"/>
    <s v="003"/>
    <x v="1"/>
    <x v="0"/>
    <x v="0"/>
    <x v="0"/>
    <n v="21"/>
    <s v="111.10.28"/>
  </r>
  <r>
    <x v="7"/>
    <n v="913058"/>
    <s v="戴聰宇"/>
    <s v="許修銘"/>
    <s v="014"/>
    <x v="1"/>
    <x v="0"/>
    <x v="1"/>
    <x v="1"/>
    <n v="15"/>
    <s v="111.10.28"/>
  </r>
  <r>
    <x v="7"/>
    <n v="913058"/>
    <s v="戴聰宇"/>
    <s v="許修銘"/>
    <s v="0024"/>
    <x v="1"/>
    <x v="0"/>
    <x v="14"/>
    <x v="1"/>
    <n v="38"/>
    <s v="111.10.28"/>
  </r>
  <r>
    <x v="7"/>
    <n v="913058"/>
    <s v="戴聰宇"/>
    <s v="許修銘"/>
    <s v="906"/>
    <x v="1"/>
    <x v="0"/>
    <x v="5"/>
    <x v="1"/>
    <n v="10"/>
    <s v="111.10.28"/>
  </r>
  <r>
    <x v="7"/>
    <n v="913058"/>
    <s v="戴聰宇"/>
    <s v="許修銘"/>
    <s v="940"/>
    <x v="1"/>
    <x v="0"/>
    <x v="16"/>
    <x v="1"/>
    <n v="21"/>
    <s v="111.10.28"/>
  </r>
  <r>
    <x v="7"/>
    <n v="913058"/>
    <s v="戴聰宇"/>
    <s v="許修銘"/>
    <s v="996"/>
    <x v="1"/>
    <x v="0"/>
    <x v="11"/>
    <x v="1"/>
    <n v="29"/>
    <s v="111.10.28"/>
  </r>
  <r>
    <x v="7"/>
    <n v="913058"/>
    <s v="戴聰宇"/>
    <s v="許修銘"/>
    <s v="3411"/>
    <x v="1"/>
    <x v="0"/>
    <x v="35"/>
    <x v="0"/>
    <n v="50"/>
    <s v="111.10.28"/>
  </r>
  <r>
    <x v="7"/>
    <n v="913058"/>
    <s v="戴聰宇"/>
    <s v="許修銘"/>
    <s v="9722"/>
    <x v="1"/>
    <x v="0"/>
    <x v="38"/>
    <x v="2"/>
    <n v="41"/>
    <s v="111.10.28"/>
  </r>
  <r>
    <x v="7"/>
    <n v="913058"/>
    <s v="戴聰宇"/>
    <s v="許修銘"/>
    <s v="9941"/>
    <x v="1"/>
    <x v="0"/>
    <x v="7"/>
    <x v="3"/>
    <n v="50"/>
    <s v="111.10.28"/>
  </r>
  <r>
    <x v="7"/>
    <s v="913060"/>
    <s v="嚴博瀚"/>
    <s v="許修銘"/>
    <s v="003"/>
    <x v="4"/>
    <x v="0"/>
    <x v="0"/>
    <x v="0"/>
    <n v="16"/>
    <s v="111.10.28"/>
  </r>
  <r>
    <x v="7"/>
    <s v="913060"/>
    <s v="嚴博瀚"/>
    <s v="許修銘"/>
    <s v="0024"/>
    <x v="4"/>
    <x v="0"/>
    <x v="14"/>
    <x v="1"/>
    <n v="29"/>
    <s v="111.10.28"/>
  </r>
  <r>
    <x v="7"/>
    <s v="913060"/>
    <s v="嚴博瀚"/>
    <s v="許修銘"/>
    <s v="907"/>
    <x v="4"/>
    <x v="0"/>
    <x v="10"/>
    <x v="1"/>
    <n v="27"/>
    <s v="111.10.28"/>
  </r>
  <r>
    <x v="7"/>
    <s v="913060"/>
    <s v="嚴博瀚"/>
    <s v="許修銘"/>
    <s v="3311"/>
    <x v="4"/>
    <x v="0"/>
    <x v="26"/>
    <x v="1"/>
    <n v="41"/>
    <s v="111.10.28"/>
  </r>
  <r>
    <x v="8"/>
    <n v="914012"/>
    <s v="林奕同"/>
    <s v="王維洸"/>
    <s v="014"/>
    <x v="1"/>
    <x v="0"/>
    <x v="1"/>
    <x v="1"/>
    <n v="32"/>
    <s v="111.10.28"/>
  </r>
  <r>
    <x v="8"/>
    <n v="914012"/>
    <s v="林奕同"/>
    <s v="王維洸"/>
    <s v="0062"/>
    <x v="1"/>
    <x v="0"/>
    <x v="3"/>
    <x v="3"/>
    <n v="41"/>
    <s v="111.10.28"/>
  </r>
  <r>
    <x v="8"/>
    <n v="914012"/>
    <s v="林奕同"/>
    <s v="王維洸"/>
    <s v="211"/>
    <x v="1"/>
    <x v="0"/>
    <x v="4"/>
    <x v="2"/>
    <n v="31"/>
    <s v="111.10.28"/>
  </r>
  <r>
    <x v="8"/>
    <s v="914012"/>
    <s v="林奕同"/>
    <s v="王維洸"/>
    <s v="224"/>
    <x v="5"/>
    <x v="0"/>
    <x v="39"/>
    <x v="2"/>
    <n v="43"/>
    <s v="111.10.28"/>
  </r>
  <r>
    <x v="8"/>
    <s v="914012"/>
    <s v="林奕同"/>
    <s v="王維洸"/>
    <s v="224"/>
    <x v="4"/>
    <x v="0"/>
    <x v="39"/>
    <x v="2"/>
    <n v="16"/>
    <s v="111.10.28"/>
  </r>
  <r>
    <x v="8"/>
    <n v="914012"/>
    <s v="林奕同"/>
    <s v="王維洸"/>
    <s v="906"/>
    <x v="1"/>
    <x v="0"/>
    <x v="5"/>
    <x v="1"/>
    <n v="28"/>
    <s v="111.10.28"/>
  </r>
  <r>
    <x v="8"/>
    <n v="914012"/>
    <s v="林奕同"/>
    <s v="王維洸"/>
    <s v="996"/>
    <x v="1"/>
    <x v="0"/>
    <x v="11"/>
    <x v="1"/>
    <n v="48"/>
    <s v="111.10.28"/>
  </r>
  <r>
    <x v="8"/>
    <s v="914012"/>
    <s v="林奕同"/>
    <s v="王維洸"/>
    <s v="8952"/>
    <x v="4"/>
    <x v="0"/>
    <x v="40"/>
    <x v="2"/>
    <n v="12"/>
    <s v="111.10.28"/>
  </r>
  <r>
    <x v="8"/>
    <s v="914012"/>
    <s v="林奕同"/>
    <s v="王維洸"/>
    <s v="9393"/>
    <x v="4"/>
    <x v="0"/>
    <x v="41"/>
    <x v="1"/>
    <n v="57"/>
    <s v="111.10.28"/>
  </r>
  <r>
    <x v="8"/>
    <s v="914013"/>
    <s v="林浩民"/>
    <s v="王維洸"/>
    <s v="003"/>
    <x v="4"/>
    <x v="0"/>
    <x v="0"/>
    <x v="0"/>
    <n v="59"/>
    <s v="111.10.28"/>
  </r>
  <r>
    <x v="9"/>
    <n v="918009"/>
    <s v="余偉傳"/>
    <s v="蕭眯旂"/>
    <s v="003"/>
    <x v="1"/>
    <x v="0"/>
    <x v="0"/>
    <x v="2"/>
    <n v="37"/>
    <s v="111.10.28"/>
  </r>
  <r>
    <x v="9"/>
    <s v="918009"/>
    <s v="余偉傳"/>
    <s v="蕭眯旂"/>
    <s v="003"/>
    <x v="5"/>
    <x v="0"/>
    <x v="0"/>
    <x v="1"/>
    <n v="34"/>
    <s v="111.10.28"/>
  </r>
  <r>
    <x v="9"/>
    <s v="918009"/>
    <s v="余偉傳"/>
    <s v="蕭眯旂"/>
    <s v="003"/>
    <x v="4"/>
    <x v="0"/>
    <x v="0"/>
    <x v="1"/>
    <n v="33"/>
    <s v="111.10.28"/>
  </r>
  <r>
    <x v="9"/>
    <s v="918009"/>
    <s v="余偉傳"/>
    <s v="蕭眯旂"/>
    <s v="005"/>
    <x v="5"/>
    <x v="0"/>
    <x v="42"/>
    <x v="1"/>
    <n v="22"/>
    <s v="111.10.28"/>
  </r>
  <r>
    <x v="9"/>
    <n v="918009"/>
    <s v="余偉傳"/>
    <s v="蕭眯旂"/>
    <s v="013"/>
    <x v="1"/>
    <x v="0"/>
    <x v="9"/>
    <x v="1"/>
    <n v="35"/>
    <s v="111.10.28"/>
  </r>
  <r>
    <x v="9"/>
    <s v="918009"/>
    <s v="余偉傳"/>
    <s v="蕭眯旂"/>
    <s v="014"/>
    <x v="0"/>
    <x v="0"/>
    <x v="1"/>
    <x v="1"/>
    <n v="50"/>
    <s v="111.10.28"/>
  </r>
  <r>
    <x v="9"/>
    <s v="918009"/>
    <s v="余偉傳"/>
    <s v="蕭眯旂"/>
    <s v="0016"/>
    <x v="5"/>
    <x v="0"/>
    <x v="2"/>
    <x v="2"/>
    <n v="47"/>
    <s v="111.10.28"/>
  </r>
  <r>
    <x v="9"/>
    <s v="918009"/>
    <s v="余偉傳"/>
    <s v="蕭眯旂"/>
    <s v="0024"/>
    <x v="0"/>
    <x v="0"/>
    <x v="14"/>
    <x v="1"/>
    <n v="21"/>
    <s v="111.10.28"/>
  </r>
  <r>
    <x v="9"/>
    <n v="918009"/>
    <s v="余偉傳"/>
    <s v="蕭眯旂"/>
    <s v="0024"/>
    <x v="1"/>
    <x v="0"/>
    <x v="14"/>
    <x v="1"/>
    <n v="41"/>
    <s v="111.10.28"/>
  </r>
  <r>
    <x v="9"/>
    <s v="918009"/>
    <s v="余偉傳"/>
    <s v="蕭眯旂"/>
    <s v="0024"/>
    <x v="5"/>
    <x v="0"/>
    <x v="14"/>
    <x v="1"/>
    <n v="48"/>
    <s v="111.10.28"/>
  </r>
  <r>
    <x v="9"/>
    <s v="918009"/>
    <s v="余偉傳"/>
    <s v="蕭眯旂"/>
    <s v="0024"/>
    <x v="4"/>
    <x v="0"/>
    <x v="14"/>
    <x v="1"/>
    <n v="56"/>
    <s v="111.10.28"/>
  </r>
  <r>
    <x v="9"/>
    <s v="918009"/>
    <s v="余偉傳"/>
    <s v="蕭眯旂"/>
    <s v="996"/>
    <x v="0"/>
    <x v="0"/>
    <x v="11"/>
    <x v="1"/>
    <n v="51"/>
    <s v="111.10.28"/>
  </r>
  <r>
    <x v="9"/>
    <s v="918009"/>
    <s v="余偉傳"/>
    <s v="蕭眯旂"/>
    <s v="G072"/>
    <x v="5"/>
    <x v="0"/>
    <x v="43"/>
    <x v="2"/>
    <n v="58"/>
    <s v="111.10.28"/>
  </r>
  <r>
    <x v="9"/>
    <s v="918018"/>
    <s v="林冠宇"/>
    <s v="蕭眯旂"/>
    <s v="003"/>
    <x v="0"/>
    <x v="0"/>
    <x v="0"/>
    <x v="2"/>
    <n v="45"/>
    <s v="111.10.28"/>
  </r>
  <r>
    <x v="9"/>
    <s v="918018"/>
    <s v="林冠宇"/>
    <s v="蕭眯旂"/>
    <s v="003"/>
    <x v="5"/>
    <x v="0"/>
    <x v="0"/>
    <x v="1"/>
    <n v="13"/>
    <s v="111.10.28"/>
  </r>
  <r>
    <x v="9"/>
    <s v="918018"/>
    <s v="林冠宇"/>
    <s v="蕭眯旂"/>
    <s v="0016"/>
    <x v="4"/>
    <x v="0"/>
    <x v="2"/>
    <x v="2"/>
    <n v="55"/>
    <s v="111.10.28"/>
  </r>
  <r>
    <x v="9"/>
    <n v="918018"/>
    <s v="林冠宇"/>
    <s v="蕭眯旂"/>
    <s v="996"/>
    <x v="1"/>
    <x v="0"/>
    <x v="11"/>
    <x v="1"/>
    <n v="42"/>
    <s v="111.10.28"/>
  </r>
  <r>
    <x v="9"/>
    <s v="918018"/>
    <s v="林冠宇"/>
    <s v="蕭眯旂"/>
    <s v="996"/>
    <x v="5"/>
    <x v="0"/>
    <x v="11"/>
    <x v="1"/>
    <n v="54"/>
    <s v="111.10.28"/>
  </r>
  <r>
    <x v="9"/>
    <s v="918018"/>
    <s v="林冠宇"/>
    <s v="蕭眯旂"/>
    <s v="G029"/>
    <x v="4"/>
    <x v="1"/>
    <x v="44"/>
    <x v="3"/>
    <n v="42"/>
    <s v="111.10.28"/>
  </r>
  <r>
    <x v="9"/>
    <s v="918028"/>
    <s v="陳宇廷"/>
    <s v="蕭眯旂"/>
    <s v="003"/>
    <x v="5"/>
    <x v="0"/>
    <x v="0"/>
    <x v="1"/>
    <n v="20"/>
    <s v="111.10.28"/>
  </r>
  <r>
    <x v="9"/>
    <s v="918028"/>
    <s v="陳宇廷"/>
    <s v="蕭眯旂"/>
    <s v="003"/>
    <x v="4"/>
    <x v="0"/>
    <x v="0"/>
    <x v="1"/>
    <n v="33"/>
    <s v="111.10.28"/>
  </r>
  <r>
    <x v="9"/>
    <s v="918030"/>
    <s v="陳煒智"/>
    <s v="蕭眯旂"/>
    <s v="005"/>
    <x v="5"/>
    <x v="0"/>
    <x v="42"/>
    <x v="1"/>
    <n v="21"/>
    <s v="111.10.28"/>
  </r>
  <r>
    <x v="9"/>
    <s v="918030"/>
    <s v="陳煒智"/>
    <s v="蕭眯旂"/>
    <s v="0101"/>
    <x v="4"/>
    <x v="0"/>
    <x v="21"/>
    <x v="1"/>
    <n v="33"/>
    <s v="111.10.28"/>
  </r>
  <r>
    <x v="9"/>
    <s v="918030"/>
    <s v="陳煒智"/>
    <s v="蕭眯旂"/>
    <s v="996"/>
    <x v="5"/>
    <x v="0"/>
    <x v="11"/>
    <x v="1"/>
    <n v="53"/>
    <s v="111.10.28"/>
  </r>
  <r>
    <x v="9"/>
    <s v="918030"/>
    <s v="陳煒智"/>
    <s v="蕭眯旂"/>
    <s v="G029"/>
    <x v="4"/>
    <x v="1"/>
    <x v="44"/>
    <x v="3"/>
    <n v="44"/>
    <s v="111.10.28"/>
  </r>
  <r>
    <x v="9"/>
    <s v="918036"/>
    <s v="藍永翔"/>
    <s v="蕭眯旂"/>
    <s v="003"/>
    <x v="4"/>
    <x v="0"/>
    <x v="0"/>
    <x v="1"/>
    <n v="50"/>
    <s v="111.10.28"/>
  </r>
  <r>
    <x v="9"/>
    <s v="918036"/>
    <s v="藍永翔"/>
    <s v="蕭眯旂"/>
    <s v="005"/>
    <x v="5"/>
    <x v="0"/>
    <x v="42"/>
    <x v="1"/>
    <n v="47"/>
    <s v="111.10.28"/>
  </r>
  <r>
    <x v="9"/>
    <s v="918036"/>
    <s v="藍永翔"/>
    <s v="蕭眯旂"/>
    <s v="0024"/>
    <x v="4"/>
    <x v="0"/>
    <x v="14"/>
    <x v="1"/>
    <n v="57"/>
    <s v="111.10.28"/>
  </r>
  <r>
    <x v="9"/>
    <n v="918036"/>
    <s v="藍永翔"/>
    <s v="蕭眯旂"/>
    <s v="996"/>
    <x v="1"/>
    <x v="0"/>
    <x v="11"/>
    <x v="1"/>
    <n v="45"/>
    <s v="111.10.28"/>
  </r>
  <r>
    <x v="9"/>
    <s v="918036"/>
    <s v="藍永翔"/>
    <s v="蕭眯旂"/>
    <s v="996"/>
    <x v="5"/>
    <x v="0"/>
    <x v="11"/>
    <x v="1"/>
    <n v="57"/>
    <s v="111.10.28"/>
  </r>
  <r>
    <x v="10"/>
    <s v="918049"/>
    <s v="陳俐伶"/>
    <s v="梁麗梅"/>
    <s v="005"/>
    <x v="5"/>
    <x v="0"/>
    <x v="42"/>
    <x v="1"/>
    <n v="23"/>
    <s v="111.10.28"/>
  </r>
  <r>
    <x v="10"/>
    <n v="918049"/>
    <s v="陳俐伶"/>
    <s v="梁麗梅"/>
    <s v="906"/>
    <x v="1"/>
    <x v="0"/>
    <x v="5"/>
    <x v="3"/>
    <n v="18"/>
    <s v="111.10.28"/>
  </r>
  <r>
    <x v="10"/>
    <s v="918049"/>
    <s v="陳俐伶"/>
    <s v="梁麗梅"/>
    <s v="G029"/>
    <x v="4"/>
    <x v="1"/>
    <x v="44"/>
    <x v="3"/>
    <n v="44"/>
    <s v="111.10.28"/>
  </r>
  <r>
    <x v="10"/>
    <s v="918069"/>
    <s v="謝承諺"/>
    <s v="梁麗梅"/>
    <s v="005"/>
    <x v="5"/>
    <x v="0"/>
    <x v="42"/>
    <x v="1"/>
    <n v="29"/>
    <s v="111.10.28"/>
  </r>
  <r>
    <x v="10"/>
    <n v="918069"/>
    <s v="謝承諺"/>
    <s v="梁麗梅"/>
    <s v="008"/>
    <x v="1"/>
    <x v="0"/>
    <x v="13"/>
    <x v="1"/>
    <n v="16"/>
    <s v="111.10.28"/>
  </r>
  <r>
    <x v="10"/>
    <s v="918069"/>
    <s v="謝承諺"/>
    <s v="梁麗梅"/>
    <s v="014"/>
    <x v="0"/>
    <x v="0"/>
    <x v="1"/>
    <x v="1"/>
    <n v="50"/>
    <s v="111.10.28"/>
  </r>
  <r>
    <x v="10"/>
    <n v="918069"/>
    <s v="謝承諺"/>
    <s v="梁麗梅"/>
    <s v="0062"/>
    <x v="1"/>
    <x v="0"/>
    <x v="3"/>
    <x v="3"/>
    <n v="24"/>
    <s v="111.10.28"/>
  </r>
  <r>
    <x v="10"/>
    <n v="918069"/>
    <s v="謝承諺"/>
    <s v="梁麗梅"/>
    <s v="9941"/>
    <x v="1"/>
    <x v="0"/>
    <x v="7"/>
    <x v="3"/>
    <n v="51"/>
    <s v="111.10.28"/>
  </r>
  <r>
    <x v="10"/>
    <s v="918069"/>
    <s v="謝承諺"/>
    <s v="梁麗梅"/>
    <s v="G029"/>
    <x v="4"/>
    <x v="1"/>
    <x v="44"/>
    <x v="3"/>
    <n v="42"/>
    <s v="111.10.28"/>
  </r>
  <r>
    <x v="10"/>
    <n v="918069"/>
    <s v="謝承諺"/>
    <s v="梁麗梅"/>
    <s v="G15"/>
    <x v="1"/>
    <x v="0"/>
    <x v="8"/>
    <x v="2"/>
    <n v="45"/>
    <s v="111.10.28"/>
  </r>
  <r>
    <x v="9"/>
    <n v="918070"/>
    <s v="謝承恩"/>
    <s v="蕭眯旂"/>
    <s v="0062"/>
    <x v="1"/>
    <x v="0"/>
    <x v="3"/>
    <x v="3"/>
    <n v="41"/>
    <s v="111.10.28"/>
  </r>
  <r>
    <x v="9"/>
    <n v="918070"/>
    <s v="謝承恩"/>
    <s v="蕭眯旂"/>
    <s v="906"/>
    <x v="1"/>
    <x v="0"/>
    <x v="5"/>
    <x v="3"/>
    <n v="52"/>
    <s v="111.10.28"/>
  </r>
  <r>
    <x v="9"/>
    <n v="918070"/>
    <s v="謝承恩"/>
    <s v="蕭眯旂"/>
    <s v="9941"/>
    <x v="1"/>
    <x v="0"/>
    <x v="7"/>
    <x v="3"/>
    <n v="51"/>
    <s v="111.10.28"/>
  </r>
  <r>
    <x v="10"/>
    <s v="918072"/>
    <s v="楊昌盛"/>
    <s v="梁麗梅"/>
    <s v="003"/>
    <x v="5"/>
    <x v="0"/>
    <x v="0"/>
    <x v="1"/>
    <n v="17"/>
    <s v="111.10.28"/>
  </r>
  <r>
    <x v="10"/>
    <s v="918072"/>
    <s v="楊昌盛"/>
    <s v="梁麗梅"/>
    <s v="005"/>
    <x v="5"/>
    <x v="0"/>
    <x v="42"/>
    <x v="1"/>
    <n v="42"/>
    <s v="111.10.28"/>
  </r>
  <r>
    <x v="10"/>
    <n v="918072"/>
    <s v="楊昌盛"/>
    <s v="梁麗梅"/>
    <s v="008"/>
    <x v="1"/>
    <x v="0"/>
    <x v="13"/>
    <x v="1"/>
    <n v="31"/>
    <s v="111.10.28"/>
  </r>
  <r>
    <x v="10"/>
    <s v="918072"/>
    <s v="楊昌盛"/>
    <s v="梁麗梅"/>
    <s v="009"/>
    <x v="0"/>
    <x v="0"/>
    <x v="45"/>
    <x v="1"/>
    <n v="0"/>
    <s v="111.10.28"/>
  </r>
  <r>
    <x v="10"/>
    <s v="918072"/>
    <s v="楊昌盛"/>
    <s v="梁麗梅"/>
    <s v="014"/>
    <x v="0"/>
    <x v="0"/>
    <x v="1"/>
    <x v="1"/>
    <n v="0"/>
    <s v="111.10.28"/>
  </r>
  <r>
    <x v="10"/>
    <n v="918072"/>
    <s v="楊昌盛"/>
    <s v="梁麗梅"/>
    <s v="906"/>
    <x v="1"/>
    <x v="0"/>
    <x v="5"/>
    <x v="3"/>
    <n v="22"/>
    <s v="111.10.28"/>
  </r>
  <r>
    <x v="10"/>
    <s v="918072"/>
    <s v="楊昌盛"/>
    <s v="梁麗梅"/>
    <s v="907"/>
    <x v="0"/>
    <x v="0"/>
    <x v="10"/>
    <x v="3"/>
    <n v="0"/>
    <s v="111.10.28"/>
  </r>
  <r>
    <x v="10"/>
    <s v="918072"/>
    <s v="楊昌盛"/>
    <s v="梁麗梅"/>
    <s v="940"/>
    <x v="0"/>
    <x v="0"/>
    <x v="16"/>
    <x v="1"/>
    <n v="0"/>
    <s v="111.10.28"/>
  </r>
  <r>
    <x v="10"/>
    <n v="918072"/>
    <s v="楊昌盛"/>
    <s v="梁麗梅"/>
    <s v="996"/>
    <x v="1"/>
    <x v="0"/>
    <x v="11"/>
    <x v="1"/>
    <n v="50"/>
    <s v="111.10.28"/>
  </r>
  <r>
    <x v="10"/>
    <n v="918072"/>
    <s v="楊昌盛"/>
    <s v="梁麗梅"/>
    <s v="9941"/>
    <x v="1"/>
    <x v="0"/>
    <x v="7"/>
    <x v="3"/>
    <n v="50"/>
    <s v="111.10.28"/>
  </r>
  <r>
    <x v="10"/>
    <s v="918072"/>
    <s v="楊昌盛"/>
    <s v="梁麗梅"/>
    <s v="G029"/>
    <x v="4"/>
    <x v="1"/>
    <x v="44"/>
    <x v="3"/>
    <n v="43"/>
    <s v="111.10.28"/>
  </r>
  <r>
    <x v="10"/>
    <s v="918072"/>
    <s v="楊昌盛"/>
    <s v="梁麗梅"/>
    <s v="G044"/>
    <x v="0"/>
    <x v="0"/>
    <x v="46"/>
    <x v="0"/>
    <n v="0"/>
    <s v="111.10.28"/>
  </r>
  <r>
    <x v="10"/>
    <s v="918072"/>
    <s v="楊昌盛"/>
    <s v="梁麗梅"/>
    <s v="G14"/>
    <x v="0"/>
    <x v="0"/>
    <x v="15"/>
    <x v="2"/>
    <n v="0"/>
    <s v="111.10.28"/>
  </r>
  <r>
    <x v="10"/>
    <s v="918072"/>
    <s v="楊昌盛"/>
    <s v="梁麗梅"/>
    <s v="G15"/>
    <x v="0"/>
    <x v="0"/>
    <x v="8"/>
    <x v="2"/>
    <n v="0"/>
    <s v="111.10.28"/>
  </r>
  <r>
    <x v="11"/>
    <s v="919011"/>
    <s v="李翰權"/>
    <s v="林淑怡"/>
    <s v="C151"/>
    <x v="4"/>
    <x v="0"/>
    <x v="47"/>
    <x v="1"/>
    <n v="36"/>
    <s v="111.10.28"/>
  </r>
  <r>
    <x v="11"/>
    <s v="919024"/>
    <s v="黃裕凱"/>
    <s v="林淑怡"/>
    <s v="003"/>
    <x v="4"/>
    <x v="0"/>
    <x v="0"/>
    <x v="1"/>
    <n v="34"/>
    <s v="111.10.28"/>
  </r>
  <r>
    <x v="11"/>
    <s v="919024"/>
    <s v="黃裕凱"/>
    <s v="林淑怡"/>
    <s v="0016"/>
    <x v="4"/>
    <x v="0"/>
    <x v="2"/>
    <x v="2"/>
    <n v="44"/>
    <s v="111.10.28"/>
  </r>
  <r>
    <x v="11"/>
    <s v="919024"/>
    <s v="黃裕凱"/>
    <s v="林淑怡"/>
    <s v="0024"/>
    <x v="4"/>
    <x v="0"/>
    <x v="14"/>
    <x v="1"/>
    <n v="38"/>
    <s v="111.10.28"/>
  </r>
  <r>
    <x v="11"/>
    <s v="919024"/>
    <s v="黃裕凱"/>
    <s v="林淑怡"/>
    <s v="A081"/>
    <x v="4"/>
    <x v="0"/>
    <x v="48"/>
    <x v="2"/>
    <n v="51"/>
    <s v="111.10.28"/>
  </r>
  <r>
    <x v="11"/>
    <s v="919031"/>
    <s v="雷學承"/>
    <s v="林淑怡"/>
    <s v="003"/>
    <x v="0"/>
    <x v="0"/>
    <x v="0"/>
    <x v="2"/>
    <n v="38"/>
    <s v="111.10.28"/>
  </r>
  <r>
    <x v="11"/>
    <s v="919031"/>
    <s v="雷學承"/>
    <s v="林淑怡"/>
    <s v="0024"/>
    <x v="0"/>
    <x v="0"/>
    <x v="14"/>
    <x v="1"/>
    <n v="55"/>
    <s v="111.10.28"/>
  </r>
  <r>
    <x v="11"/>
    <s v="919031"/>
    <s v="雷學承"/>
    <s v="林淑怡"/>
    <s v="5587"/>
    <x v="0"/>
    <x v="1"/>
    <x v="49"/>
    <x v="2"/>
    <n v="0"/>
    <s v="111.10.28"/>
  </r>
  <r>
    <x v="11"/>
    <s v="919031"/>
    <s v="雷學承"/>
    <s v="林淑怡"/>
    <s v="A081"/>
    <x v="4"/>
    <x v="0"/>
    <x v="48"/>
    <x v="2"/>
    <n v="50"/>
    <s v="111.10.28"/>
  </r>
  <r>
    <x v="11"/>
    <s v="919033"/>
    <s v="陳介勝"/>
    <s v="林淑怡"/>
    <s v="A291"/>
    <x v="0"/>
    <x v="0"/>
    <x v="19"/>
    <x v="1"/>
    <n v="0"/>
    <s v="111.10.28"/>
  </r>
  <r>
    <x v="12"/>
    <m/>
    <m/>
    <m/>
    <m/>
    <x v="6"/>
    <x v="2"/>
    <x v="50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K1:AB92" firstHeaderRow="1" firstDataRow="2" firstDataCol="4"/>
  <pivotFields count="11">
    <pivotField axis="axisCol" showAll="0">
      <items count="54">
        <item m="1" x="19"/>
        <item x="0"/>
        <item m="1" x="40"/>
        <item m="1" x="43"/>
        <item m="1" x="32"/>
        <item m="1" x="46"/>
        <item m="1" x="26"/>
        <item m="1" x="31"/>
        <item m="1" x="28"/>
        <item x="1"/>
        <item m="1" x="16"/>
        <item m="1" x="41"/>
        <item x="8"/>
        <item m="1" x="52"/>
        <item x="5"/>
        <item m="1" x="39"/>
        <item x="11"/>
        <item x="2"/>
        <item m="1" x="23"/>
        <item x="4"/>
        <item m="1" x="34"/>
        <item x="3"/>
        <item x="10"/>
        <item m="1" x="15"/>
        <item m="1" x="21"/>
        <item m="1" x="36"/>
        <item x="9"/>
        <item x="12"/>
        <item m="1" x="37"/>
        <item m="1" x="27"/>
        <item m="1" x="50"/>
        <item m="1" x="33"/>
        <item m="1" x="20"/>
        <item m="1" x="47"/>
        <item m="1" x="42"/>
        <item m="1" x="51"/>
        <item m="1" x="22"/>
        <item m="1" x="48"/>
        <item m="1" x="35"/>
        <item m="1" x="24"/>
        <item m="1" x="18"/>
        <item x="7"/>
        <item m="1" x="45"/>
        <item m="1" x="14"/>
        <item m="1" x="17"/>
        <item m="1" x="44"/>
        <item m="1" x="30"/>
        <item m="1" x="25"/>
        <item m="1" x="38"/>
        <item m="1" x="29"/>
        <item m="1" x="49"/>
        <item x="6"/>
        <item m="1" x="13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0"/>
        <item x="1"/>
        <item x="5"/>
        <item x="4"/>
        <item x="2"/>
        <item x="6"/>
        <item x="3"/>
      </items>
    </pivotField>
    <pivotField axis="axisRow" outline="0" showAll="0" defaultSubtotal="0">
      <items count="4">
        <item x="0"/>
        <item x="1"/>
        <item x="2"/>
        <item m="1" x="3"/>
      </items>
    </pivotField>
    <pivotField axis="axisRow" outline="0" showAll="0" defaultSubtotal="0">
      <items count="191">
        <item m="1" x="119"/>
        <item m="1" x="93"/>
        <item x="16"/>
        <item x="7"/>
        <item m="1" x="175"/>
        <item m="1" x="148"/>
        <item m="1" x="120"/>
        <item m="1" x="103"/>
        <item m="1" x="51"/>
        <item m="1" x="106"/>
        <item m="1" x="160"/>
        <item m="1" x="152"/>
        <item m="1" x="92"/>
        <item m="1" x="60"/>
        <item m="1" x="177"/>
        <item m="1" x="121"/>
        <item m="1" x="166"/>
        <item x="34"/>
        <item m="1" x="162"/>
        <item m="1" x="165"/>
        <item x="3"/>
        <item m="1" x="83"/>
        <item m="1" x="52"/>
        <item x="4"/>
        <item m="1" x="114"/>
        <item m="1" x="113"/>
        <item m="1" x="73"/>
        <item m="1" x="190"/>
        <item x="22"/>
        <item m="1" x="125"/>
        <item x="18"/>
        <item m="1" x="142"/>
        <item m="1" x="70"/>
        <item x="49"/>
        <item m="1" x="126"/>
        <item m="1" x="146"/>
        <item x="6"/>
        <item m="1" x="156"/>
        <item m="1" x="116"/>
        <item m="1" x="99"/>
        <item m="1" x="123"/>
        <item m="1" x="183"/>
        <item m="1" x="94"/>
        <item x="39"/>
        <item m="1" x="96"/>
        <item m="1" x="144"/>
        <item m="1" x="181"/>
        <item m="1" x="131"/>
        <item m="1" x="55"/>
        <item m="1" x="143"/>
        <item x="0"/>
        <item m="1" x="153"/>
        <item x="24"/>
        <item m="1" x="132"/>
        <item m="1" x="71"/>
        <item m="1" x="188"/>
        <item m="1" x="111"/>
        <item m="1" x="90"/>
        <item m="1" x="173"/>
        <item x="26"/>
        <item m="1" x="124"/>
        <item m="1" x="101"/>
        <item m="1" x="168"/>
        <item m="1" x="167"/>
        <item m="1" x="65"/>
        <item x="11"/>
        <item x="50"/>
        <item m="1" x="75"/>
        <item m="1" x="147"/>
        <item m="1" x="186"/>
        <item m="1" x="62"/>
        <item m="1" x="149"/>
        <item m="1" x="89"/>
        <item m="1" x="161"/>
        <item x="21"/>
        <item m="1" x="86"/>
        <item m="1" x="80"/>
        <item m="1" x="59"/>
        <item m="1" x="58"/>
        <item m="1" x="56"/>
        <item m="1" x="105"/>
        <item m="1" x="138"/>
        <item m="1" x="77"/>
        <item m="1" x="151"/>
        <item m="1" x="66"/>
        <item x="23"/>
        <item m="1" x="88"/>
        <item m="1" x="67"/>
        <item m="1" x="95"/>
        <item m="1" x="104"/>
        <item x="48"/>
        <item m="1" x="150"/>
        <item m="1" x="91"/>
        <item m="1" x="100"/>
        <item m="1" x="127"/>
        <item x="20"/>
        <item m="1" x="87"/>
        <item x="9"/>
        <item m="1" x="74"/>
        <item m="1" x="159"/>
        <item m="1" x="170"/>
        <item x="13"/>
        <item m="1" x="137"/>
        <item m="1" x="69"/>
        <item m="1" x="117"/>
        <item m="1" x="182"/>
        <item m="1" x="180"/>
        <item m="1" x="154"/>
        <item m="1" x="68"/>
        <item x="30"/>
        <item x="45"/>
        <item m="1" x="169"/>
        <item m="1" x="128"/>
        <item m="1" x="97"/>
        <item m="1" x="189"/>
        <item m="1" x="135"/>
        <item m="1" x="61"/>
        <item m="1" x="129"/>
        <item m="1" x="81"/>
        <item m="1" x="84"/>
        <item m="1" x="140"/>
        <item m="1" x="176"/>
        <item m="1" x="163"/>
        <item m="1" x="179"/>
        <item x="1"/>
        <item m="1" x="178"/>
        <item m="1" x="115"/>
        <item m="1" x="110"/>
        <item m="1" x="172"/>
        <item m="1" x="133"/>
        <item m="1" x="185"/>
        <item x="14"/>
        <item x="12"/>
        <item m="1" x="64"/>
        <item x="2"/>
        <item m="1" x="145"/>
        <item x="5"/>
        <item x="10"/>
        <item m="1" x="118"/>
        <item m="1" x="155"/>
        <item m="1" x="112"/>
        <item m="1" x="141"/>
        <item m="1" x="164"/>
        <item m="1" x="79"/>
        <item m="1" x="72"/>
        <item x="37"/>
        <item x="15"/>
        <item m="1" x="184"/>
        <item m="1" x="63"/>
        <item m="1" x="171"/>
        <item m="1" x="157"/>
        <item m="1" x="158"/>
        <item x="17"/>
        <item x="19"/>
        <item m="1" x="78"/>
        <item m="1" x="109"/>
        <item m="1" x="139"/>
        <item x="28"/>
        <item x="29"/>
        <item m="1" x="102"/>
        <item x="41"/>
        <item m="1" x="54"/>
        <item x="42"/>
        <item x="43"/>
        <item x="36"/>
        <item m="1" x="107"/>
        <item m="1" x="130"/>
        <item m="1" x="134"/>
        <item m="1" x="122"/>
        <item m="1" x="98"/>
        <item x="8"/>
        <item x="46"/>
        <item x="27"/>
        <item x="38"/>
        <item x="32"/>
        <item m="1" x="76"/>
        <item x="40"/>
        <item m="1" x="53"/>
        <item m="1" x="136"/>
        <item m="1" x="108"/>
        <item m="1" x="82"/>
        <item m="1" x="57"/>
        <item m="1" x="85"/>
        <item x="35"/>
        <item x="33"/>
        <item m="1" x="187"/>
        <item m="1" x="174"/>
        <item x="25"/>
        <item x="31"/>
        <item x="44"/>
        <item x="47"/>
      </items>
    </pivotField>
    <pivotField axis="axisRow" outline="0" showAll="0" defaultSubtotal="0">
      <items count="5">
        <item x="3"/>
        <item x="1"/>
        <item x="2"/>
        <item x="0"/>
        <item x="4"/>
      </items>
    </pivotField>
    <pivotField showAll="0"/>
    <pivotField showAll="0"/>
  </pivotFields>
  <rowFields count="4">
    <field x="5"/>
    <field x="7"/>
    <field x="6"/>
    <field x="8"/>
  </rowFields>
  <rowItems count="90">
    <i>
      <x/>
      <x v="2"/>
      <x/>
      <x v="1"/>
    </i>
    <i r="1">
      <x v="3"/>
      <x/>
      <x/>
    </i>
    <i r="1">
      <x v="20"/>
      <x/>
      <x/>
    </i>
    <i r="1">
      <x v="23"/>
      <x/>
      <x v="2"/>
    </i>
    <i r="1">
      <x v="28"/>
      <x/>
      <x/>
    </i>
    <i r="1">
      <x v="33"/>
      <x v="1"/>
      <x v="2"/>
    </i>
    <i r="1">
      <x v="50"/>
      <x/>
      <x v="2"/>
    </i>
    <i r="3">
      <x v="3"/>
    </i>
    <i r="1">
      <x v="65"/>
      <x/>
      <x v="1"/>
    </i>
    <i r="1">
      <x v="101"/>
      <x/>
      <x v="1"/>
    </i>
    <i r="1">
      <x v="109"/>
      <x/>
      <x v="3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 v="1"/>
    </i>
    <i r="1">
      <x v="137"/>
      <x/>
      <x/>
    </i>
    <i r="1">
      <x v="145"/>
      <x v="1"/>
      <x v="1"/>
    </i>
    <i r="1">
      <x v="146"/>
      <x/>
      <x v="2"/>
    </i>
    <i r="1">
      <x v="153"/>
      <x/>
      <x v="1"/>
    </i>
    <i r="1">
      <x v="164"/>
      <x/>
      <x v="2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20"/>
      <x/>
      <x/>
    </i>
    <i r="1">
      <x v="23"/>
      <x/>
      <x v="2"/>
    </i>
    <i r="1">
      <x v="28"/>
      <x/>
      <x/>
    </i>
    <i r="1">
      <x v="30"/>
      <x/>
      <x v="1"/>
    </i>
    <i r="1">
      <x v="36"/>
      <x/>
      <x v="2"/>
    </i>
    <i r="1">
      <x v="50"/>
      <x/>
      <x v="2"/>
    </i>
    <i r="3">
      <x v="3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52"/>
      <x/>
      <x v="1"/>
    </i>
    <i r="1">
      <x v="153"/>
      <x/>
      <x v="1"/>
    </i>
    <i r="1">
      <x v="170"/>
      <x/>
      <x v="2"/>
    </i>
    <i r="1">
      <x v="172"/>
      <x v="1"/>
      <x v="1"/>
    </i>
    <i r="1">
      <x v="173"/>
      <x/>
      <x v="2"/>
    </i>
    <i r="1">
      <x v="183"/>
      <x/>
      <x v="3"/>
    </i>
    <i>
      <x v="2"/>
      <x v="17"/>
      <x v="1"/>
      <x v="2"/>
    </i>
    <i r="1">
      <x v="23"/>
      <x/>
      <x v="1"/>
    </i>
    <i r="1">
      <x v="43"/>
      <x/>
      <x v="2"/>
    </i>
    <i r="1">
      <x v="50"/>
      <x/>
      <x v="1"/>
    </i>
    <i r="3">
      <x v="3"/>
    </i>
    <i r="1">
      <x v="65"/>
      <x/>
      <x v="1"/>
    </i>
    <i r="1">
      <x v="131"/>
      <x/>
      <x v="1"/>
    </i>
    <i r="1">
      <x v="134"/>
      <x/>
      <x v="2"/>
    </i>
    <i r="1">
      <x v="157"/>
      <x/>
      <x v="2"/>
    </i>
    <i r="1">
      <x v="158"/>
      <x/>
      <x v="3"/>
    </i>
    <i r="1">
      <x v="162"/>
      <x/>
      <x v="1"/>
    </i>
    <i r="1">
      <x v="163"/>
      <x/>
      <x v="2"/>
    </i>
    <i r="1">
      <x v="184"/>
      <x/>
      <x v="2"/>
    </i>
    <i>
      <x v="3"/>
      <x v="43"/>
      <x/>
      <x v="2"/>
    </i>
    <i r="1">
      <x v="50"/>
      <x/>
      <x v="1"/>
    </i>
    <i r="3">
      <x v="2"/>
    </i>
    <i r="3">
      <x v="3"/>
    </i>
    <i r="1">
      <x v="52"/>
      <x/>
      <x v="1"/>
    </i>
    <i r="1">
      <x v="59"/>
      <x/>
      <x v="1"/>
    </i>
    <i r="1">
      <x v="74"/>
      <x/>
      <x v="1"/>
    </i>
    <i r="1">
      <x v="90"/>
      <x/>
      <x v="2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74"/>
      <x/>
      <x v="2"/>
    </i>
    <i r="1">
      <x v="176"/>
      <x/>
      <x v="2"/>
    </i>
    <i r="1">
      <x v="187"/>
      <x/>
      <x v="2"/>
    </i>
    <i r="1">
      <x v="188"/>
      <x/>
      <x v="3"/>
    </i>
    <i r="1">
      <x v="189"/>
      <x v="1"/>
      <x/>
    </i>
    <i r="1">
      <x v="190"/>
      <x/>
      <x v="1"/>
    </i>
    <i>
      <x v="4"/>
      <x v="50"/>
      <x/>
      <x v="1"/>
    </i>
    <i r="1">
      <x v="74"/>
      <x/>
      <x/>
    </i>
    <i r="1">
      <x v="85"/>
      <x/>
      <x v="1"/>
    </i>
    <i r="1">
      <x v="95"/>
      <x/>
      <x v="1"/>
    </i>
    <i>
      <x v="5"/>
      <x v="66"/>
      <x v="2"/>
      <x v="4"/>
    </i>
    <i>
      <x v="6"/>
      <x v="50"/>
      <x/>
      <x v="1"/>
    </i>
    <i r="1">
      <x v="74"/>
      <x/>
      <x/>
    </i>
    <i r="1">
      <x v="85"/>
      <x/>
      <x v="1"/>
    </i>
    <i r="1">
      <x v="95"/>
      <x/>
      <x v="1"/>
    </i>
    <i t="grand">
      <x/>
    </i>
  </rowItems>
  <colFields count="1">
    <field x="0"/>
  </colFields>
  <colItems count="14">
    <i>
      <x v="1"/>
    </i>
    <i>
      <x v="9"/>
    </i>
    <i>
      <x v="12"/>
    </i>
    <i>
      <x v="14"/>
    </i>
    <i>
      <x v="16"/>
    </i>
    <i>
      <x v="17"/>
    </i>
    <i>
      <x v="19"/>
    </i>
    <i>
      <x v="21"/>
    </i>
    <i>
      <x v="22"/>
    </i>
    <i>
      <x v="26"/>
    </i>
    <i>
      <x v="27"/>
    </i>
    <i>
      <x v="41"/>
    </i>
    <i>
      <x v="51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4"/>
  <sheetViews>
    <sheetView topLeftCell="A7" workbookViewId="0">
      <selection activeCell="B1" sqref="B1:B1048576"/>
    </sheetView>
  </sheetViews>
  <sheetFormatPr defaultRowHeight="16.5"/>
  <cols>
    <col min="2" max="2" width="9" style="1"/>
    <col min="6" max="6" width="13.375" customWidth="1"/>
    <col min="10" max="10" width="11.25" customWidth="1"/>
    <col min="11" max="11" width="12.5" customWidth="1"/>
    <col min="12" max="12" width="24.125" customWidth="1"/>
    <col min="13" max="13" width="8.625" customWidth="1"/>
    <col min="14" max="14" width="8" customWidth="1"/>
    <col min="15" max="15" width="10.125" customWidth="1"/>
    <col min="16" max="24" width="8.125" customWidth="1"/>
    <col min="25" max="25" width="7.5" customWidth="1"/>
    <col min="26" max="26" width="8.125" customWidth="1"/>
    <col min="27" max="27" width="10.25" customWidth="1"/>
    <col min="28" max="28" width="6" customWidth="1"/>
    <col min="29" max="34" width="8.125" customWidth="1"/>
    <col min="35" max="35" width="10.25" customWidth="1"/>
    <col min="36" max="36" width="6" customWidth="1"/>
    <col min="37" max="38" width="10.25" customWidth="1"/>
    <col min="39" max="39" width="6" customWidth="1"/>
    <col min="40" max="44" width="8.125" customWidth="1"/>
    <col min="45" max="46" width="17.125" customWidth="1"/>
    <col min="47" max="47" width="6" customWidth="1"/>
    <col min="48" max="54" width="8.125" customWidth="1"/>
    <col min="55" max="55" width="11.625" bestFit="1" customWidth="1"/>
    <col min="56" max="56" width="6.25" customWidth="1"/>
  </cols>
  <sheetData>
    <row r="1" spans="1:28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/>
      <c r="K1" t="s">
        <v>9</v>
      </c>
      <c r="O1" t="s">
        <v>10</v>
      </c>
    </row>
    <row r="2" spans="1:28">
      <c r="A2" t="s">
        <v>11</v>
      </c>
      <c r="B2" s="1" t="s">
        <v>12</v>
      </c>
      <c r="C2" t="s">
        <v>13</v>
      </c>
      <c r="D2" t="s">
        <v>14</v>
      </c>
      <c r="E2" t="s">
        <v>15</v>
      </c>
      <c r="F2" t="s">
        <v>16</v>
      </c>
      <c r="G2">
        <v>4</v>
      </c>
      <c r="H2">
        <v>45</v>
      </c>
      <c r="I2" t="s">
        <v>17</v>
      </c>
      <c r="K2" t="s">
        <v>18</v>
      </c>
      <c r="L2" t="s">
        <v>5</v>
      </c>
      <c r="M2" t="s">
        <v>4</v>
      </c>
      <c r="N2" t="s">
        <v>6</v>
      </c>
      <c r="O2" t="s">
        <v>11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</row>
    <row r="3" spans="1:28">
      <c r="A3" t="s">
        <v>11</v>
      </c>
      <c r="B3" s="1" t="s">
        <v>12</v>
      </c>
      <c r="C3" t="s">
        <v>13</v>
      </c>
      <c r="D3" t="s">
        <v>32</v>
      </c>
      <c r="E3" t="s">
        <v>15</v>
      </c>
      <c r="F3" t="s">
        <v>16</v>
      </c>
      <c r="G3">
        <v>4</v>
      </c>
      <c r="H3">
        <v>27</v>
      </c>
      <c r="I3" t="s">
        <v>17</v>
      </c>
      <c r="K3" t="s">
        <v>14</v>
      </c>
      <c r="L3" t="s">
        <v>33</v>
      </c>
      <c r="M3" t="s">
        <v>15</v>
      </c>
      <c r="N3">
        <v>2</v>
      </c>
      <c r="O3" s="3"/>
      <c r="P3" s="3"/>
      <c r="Q3" s="3"/>
      <c r="R3" s="3"/>
      <c r="S3" s="3"/>
      <c r="T3" s="3"/>
      <c r="U3" s="3">
        <v>1</v>
      </c>
      <c r="V3" s="3"/>
      <c r="W3" s="3">
        <v>1</v>
      </c>
      <c r="X3" s="3"/>
      <c r="Y3" s="3"/>
      <c r="Z3" s="3"/>
      <c r="AA3" s="3"/>
      <c r="AB3" s="3">
        <v>2</v>
      </c>
    </row>
    <row r="4" spans="1:28">
      <c r="A4" t="s">
        <v>19</v>
      </c>
      <c r="B4" s="1" t="s">
        <v>34</v>
      </c>
      <c r="C4" t="s">
        <v>35</v>
      </c>
      <c r="D4" t="s">
        <v>14</v>
      </c>
      <c r="E4" t="s">
        <v>15</v>
      </c>
      <c r="F4" t="s">
        <v>16</v>
      </c>
      <c r="G4">
        <v>4</v>
      </c>
      <c r="H4">
        <v>54</v>
      </c>
      <c r="I4" t="s">
        <v>17</v>
      </c>
      <c r="L4" t="s">
        <v>36</v>
      </c>
      <c r="M4" t="s">
        <v>15</v>
      </c>
      <c r="N4">
        <v>1</v>
      </c>
      <c r="O4" s="3"/>
      <c r="P4" s="3"/>
      <c r="Q4" s="3"/>
      <c r="R4" s="3"/>
      <c r="S4" s="3"/>
      <c r="T4" s="3">
        <v>1</v>
      </c>
      <c r="U4" s="3">
        <v>1</v>
      </c>
      <c r="V4" s="3"/>
      <c r="W4" s="3"/>
      <c r="X4" s="3"/>
      <c r="Y4" s="3"/>
      <c r="Z4" s="3"/>
      <c r="AA4" s="3"/>
      <c r="AB4" s="3">
        <v>2</v>
      </c>
    </row>
    <row r="5" spans="1:28">
      <c r="A5" t="s">
        <v>19</v>
      </c>
      <c r="B5" s="1" t="s">
        <v>34</v>
      </c>
      <c r="C5" t="s">
        <v>35</v>
      </c>
      <c r="D5" t="s">
        <v>32</v>
      </c>
      <c r="E5" t="s">
        <v>15</v>
      </c>
      <c r="F5" t="s">
        <v>37</v>
      </c>
      <c r="G5">
        <v>2</v>
      </c>
      <c r="H5">
        <v>44</v>
      </c>
      <c r="I5" t="s">
        <v>17</v>
      </c>
      <c r="L5" t="s">
        <v>38</v>
      </c>
      <c r="M5" t="s">
        <v>15</v>
      </c>
      <c r="N5">
        <v>1</v>
      </c>
      <c r="O5" s="3"/>
      <c r="P5" s="3">
        <v>1</v>
      </c>
      <c r="Q5" s="3"/>
      <c r="R5" s="3">
        <v>1</v>
      </c>
      <c r="S5" s="3"/>
      <c r="T5" s="3"/>
      <c r="U5" s="3"/>
      <c r="V5" s="3"/>
      <c r="W5" s="3"/>
      <c r="X5" s="3"/>
      <c r="Y5" s="3"/>
      <c r="Z5" s="3"/>
      <c r="AA5" s="3">
        <v>1</v>
      </c>
      <c r="AB5" s="3">
        <v>3</v>
      </c>
    </row>
    <row r="6" spans="1:28">
      <c r="A6" t="s">
        <v>19</v>
      </c>
      <c r="B6" s="1" t="s">
        <v>34</v>
      </c>
      <c r="C6" t="s">
        <v>35</v>
      </c>
      <c r="D6" t="s">
        <v>32</v>
      </c>
      <c r="E6" t="s">
        <v>15</v>
      </c>
      <c r="F6" t="s">
        <v>39</v>
      </c>
      <c r="G6">
        <v>3</v>
      </c>
      <c r="H6">
        <v>49</v>
      </c>
      <c r="I6" t="s">
        <v>17</v>
      </c>
      <c r="L6" t="s">
        <v>40</v>
      </c>
      <c r="M6" t="s">
        <v>15</v>
      </c>
      <c r="N6">
        <v>3</v>
      </c>
      <c r="O6" s="3"/>
      <c r="P6" s="3">
        <v>1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>
        <v>1</v>
      </c>
    </row>
    <row r="7" spans="1:28">
      <c r="A7" t="s">
        <v>19</v>
      </c>
      <c r="B7" s="1" t="s">
        <v>34</v>
      </c>
      <c r="C7" t="s">
        <v>35</v>
      </c>
      <c r="D7" t="s">
        <v>14</v>
      </c>
      <c r="E7" t="s">
        <v>15</v>
      </c>
      <c r="F7" t="s">
        <v>38</v>
      </c>
      <c r="G7">
        <v>1</v>
      </c>
      <c r="H7">
        <v>50</v>
      </c>
      <c r="I7" t="s">
        <v>17</v>
      </c>
      <c r="L7" t="s">
        <v>41</v>
      </c>
      <c r="M7" t="s">
        <v>15</v>
      </c>
      <c r="N7">
        <v>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>
        <v>1</v>
      </c>
      <c r="AB7" s="3">
        <v>1</v>
      </c>
    </row>
    <row r="8" spans="1:28">
      <c r="A8" t="s">
        <v>19</v>
      </c>
      <c r="B8" s="1" t="s">
        <v>34</v>
      </c>
      <c r="C8" t="s">
        <v>35</v>
      </c>
      <c r="D8" t="s">
        <v>32</v>
      </c>
      <c r="E8" t="s">
        <v>15</v>
      </c>
      <c r="F8" t="s">
        <v>38</v>
      </c>
      <c r="G8">
        <v>1</v>
      </c>
      <c r="H8">
        <v>34</v>
      </c>
      <c r="I8" t="s">
        <v>17</v>
      </c>
      <c r="L8" t="s">
        <v>42</v>
      </c>
      <c r="M8" t="s">
        <v>43</v>
      </c>
      <c r="N8">
        <v>3</v>
      </c>
      <c r="O8" s="3"/>
      <c r="P8" s="3"/>
      <c r="Q8" s="3"/>
      <c r="R8" s="3"/>
      <c r="S8" s="3">
        <v>1</v>
      </c>
      <c r="T8" s="3"/>
      <c r="U8" s="3"/>
      <c r="V8" s="3"/>
      <c r="W8" s="3"/>
      <c r="X8" s="3"/>
      <c r="Y8" s="3"/>
      <c r="Z8" s="3"/>
      <c r="AA8" s="3"/>
      <c r="AB8" s="3">
        <v>1</v>
      </c>
    </row>
    <row r="9" spans="1:28">
      <c r="A9" t="s">
        <v>19</v>
      </c>
      <c r="B9" s="1" t="s">
        <v>34</v>
      </c>
      <c r="C9" t="s">
        <v>35</v>
      </c>
      <c r="D9" t="s">
        <v>14</v>
      </c>
      <c r="E9" t="s">
        <v>15</v>
      </c>
      <c r="F9" t="s">
        <v>40</v>
      </c>
      <c r="G9">
        <v>3</v>
      </c>
      <c r="H9">
        <v>48</v>
      </c>
      <c r="I9" t="s">
        <v>17</v>
      </c>
      <c r="L9" t="s">
        <v>16</v>
      </c>
      <c r="M9" t="s">
        <v>15</v>
      </c>
      <c r="N9">
        <v>3</v>
      </c>
      <c r="O9" s="3"/>
      <c r="P9" s="3"/>
      <c r="Q9" s="3"/>
      <c r="R9" s="3"/>
      <c r="S9" s="3">
        <v>1</v>
      </c>
      <c r="T9" s="3"/>
      <c r="U9" s="3">
        <v>2</v>
      </c>
      <c r="V9" s="3">
        <v>2</v>
      </c>
      <c r="W9" s="3"/>
      <c r="X9" s="3">
        <v>1</v>
      </c>
      <c r="Y9" s="3"/>
      <c r="Z9" s="3"/>
      <c r="AA9" s="3"/>
      <c r="AB9" s="3">
        <v>6</v>
      </c>
    </row>
    <row r="10" spans="1:28">
      <c r="A10" t="s">
        <v>19</v>
      </c>
      <c r="B10" s="1" t="s">
        <v>34</v>
      </c>
      <c r="C10" t="s">
        <v>35</v>
      </c>
      <c r="D10" t="s">
        <v>32</v>
      </c>
      <c r="E10" t="s">
        <v>15</v>
      </c>
      <c r="F10" t="s">
        <v>40</v>
      </c>
      <c r="G10">
        <v>3</v>
      </c>
      <c r="H10">
        <v>46</v>
      </c>
      <c r="I10" t="s">
        <v>17</v>
      </c>
      <c r="N10">
        <v>4</v>
      </c>
      <c r="O10" s="3">
        <v>1</v>
      </c>
      <c r="P10" s="3">
        <v>1</v>
      </c>
      <c r="Q10" s="3"/>
      <c r="R10" s="3"/>
      <c r="S10" s="3"/>
      <c r="T10" s="3"/>
      <c r="U10" s="3"/>
      <c r="V10" s="3"/>
      <c r="W10" s="3"/>
      <c r="X10" s="3"/>
      <c r="Y10" s="3"/>
      <c r="Z10" s="3">
        <v>1</v>
      </c>
      <c r="AA10" s="3"/>
      <c r="AB10" s="3">
        <v>3</v>
      </c>
    </row>
    <row r="11" spans="1:28">
      <c r="A11" t="s">
        <v>19</v>
      </c>
      <c r="B11" s="1" t="s">
        <v>34</v>
      </c>
      <c r="C11" t="s">
        <v>35</v>
      </c>
      <c r="D11" t="s">
        <v>14</v>
      </c>
      <c r="E11" t="s">
        <v>15</v>
      </c>
      <c r="F11" t="s">
        <v>44</v>
      </c>
      <c r="G11">
        <v>2</v>
      </c>
      <c r="H11">
        <v>50</v>
      </c>
      <c r="I11" t="s">
        <v>17</v>
      </c>
      <c r="L11" t="s">
        <v>45</v>
      </c>
      <c r="M11" t="s">
        <v>15</v>
      </c>
      <c r="N11">
        <v>2</v>
      </c>
      <c r="O11" s="3"/>
      <c r="P11" s="3"/>
      <c r="Q11" s="3"/>
      <c r="R11" s="3"/>
      <c r="S11" s="3"/>
      <c r="T11" s="3"/>
      <c r="U11" s="3"/>
      <c r="V11" s="3"/>
      <c r="W11" s="3"/>
      <c r="X11" s="3">
        <v>1</v>
      </c>
      <c r="Y11" s="3"/>
      <c r="Z11" s="3"/>
      <c r="AA11" s="3"/>
      <c r="AB11" s="3">
        <v>1</v>
      </c>
    </row>
    <row r="12" spans="1:28">
      <c r="A12" t="s">
        <v>23</v>
      </c>
      <c r="B12" s="1" t="s">
        <v>46</v>
      </c>
      <c r="C12" t="s">
        <v>47</v>
      </c>
      <c r="D12" t="s">
        <v>32</v>
      </c>
      <c r="E12" t="s">
        <v>15</v>
      </c>
      <c r="F12" t="s">
        <v>48</v>
      </c>
      <c r="G12">
        <v>3</v>
      </c>
      <c r="H12">
        <v>51</v>
      </c>
      <c r="I12" t="s">
        <v>17</v>
      </c>
      <c r="L12" t="s">
        <v>49</v>
      </c>
      <c r="M12" t="s">
        <v>15</v>
      </c>
      <c r="N12">
        <v>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>
        <v>2</v>
      </c>
      <c r="AA12" s="3"/>
      <c r="AB12" s="3">
        <v>2</v>
      </c>
    </row>
    <row r="13" spans="1:28">
      <c r="A13" t="s">
        <v>23</v>
      </c>
      <c r="B13" s="1" t="s">
        <v>50</v>
      </c>
      <c r="C13" t="s">
        <v>51</v>
      </c>
      <c r="D13" t="s">
        <v>32</v>
      </c>
      <c r="E13" t="s">
        <v>15</v>
      </c>
      <c r="F13" t="s">
        <v>38</v>
      </c>
      <c r="G13">
        <v>1</v>
      </c>
      <c r="H13">
        <v>36</v>
      </c>
      <c r="I13" t="s">
        <v>17</v>
      </c>
      <c r="L13" t="s">
        <v>52</v>
      </c>
      <c r="M13" t="s">
        <v>15</v>
      </c>
      <c r="N13">
        <v>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>
        <v>1</v>
      </c>
      <c r="AA13" s="3"/>
      <c r="AB13" s="3">
        <v>1</v>
      </c>
    </row>
    <row r="14" spans="1:28">
      <c r="A14" t="s">
        <v>23</v>
      </c>
      <c r="B14" s="1" t="s">
        <v>50</v>
      </c>
      <c r="C14" t="s">
        <v>51</v>
      </c>
      <c r="D14" t="s">
        <v>32</v>
      </c>
      <c r="E14" t="s">
        <v>15</v>
      </c>
      <c r="F14" t="s">
        <v>48</v>
      </c>
      <c r="G14">
        <v>3</v>
      </c>
      <c r="H14">
        <v>57</v>
      </c>
      <c r="I14" t="s">
        <v>17</v>
      </c>
      <c r="L14" t="s">
        <v>53</v>
      </c>
      <c r="M14" t="s">
        <v>15</v>
      </c>
      <c r="N14">
        <v>2</v>
      </c>
      <c r="O14" s="3"/>
      <c r="P14" s="3"/>
      <c r="Q14" s="3"/>
      <c r="R14" s="3"/>
      <c r="S14" s="3"/>
      <c r="T14" s="3"/>
      <c r="U14" s="3"/>
      <c r="V14" s="3"/>
      <c r="W14" s="3">
        <v>1</v>
      </c>
      <c r="X14" s="3"/>
      <c r="Y14" s="3"/>
      <c r="Z14" s="3"/>
      <c r="AA14" s="3"/>
      <c r="AB14" s="3">
        <v>1</v>
      </c>
    </row>
    <row r="15" spans="1:28">
      <c r="A15" t="s">
        <v>23</v>
      </c>
      <c r="B15" s="1" t="s">
        <v>50</v>
      </c>
      <c r="C15" t="s">
        <v>51</v>
      </c>
      <c r="D15" t="s">
        <v>14</v>
      </c>
      <c r="E15" t="s">
        <v>15</v>
      </c>
      <c r="F15" t="s">
        <v>36</v>
      </c>
      <c r="G15">
        <v>1</v>
      </c>
      <c r="H15">
        <v>56</v>
      </c>
      <c r="I15" t="s">
        <v>17</v>
      </c>
      <c r="L15" t="s">
        <v>37</v>
      </c>
      <c r="M15" t="s">
        <v>15</v>
      </c>
      <c r="N15">
        <v>2</v>
      </c>
      <c r="O15" s="3"/>
      <c r="P15" s="3"/>
      <c r="Q15" s="3"/>
      <c r="R15" s="3">
        <v>2</v>
      </c>
      <c r="S15" s="3"/>
      <c r="T15" s="3"/>
      <c r="U15" s="3">
        <v>2</v>
      </c>
      <c r="V15" s="3"/>
      <c r="W15" s="3">
        <v>2</v>
      </c>
      <c r="X15" s="3">
        <v>1</v>
      </c>
      <c r="Y15" s="3"/>
      <c r="Z15" s="3"/>
      <c r="AA15" s="3"/>
      <c r="AB15" s="3">
        <v>7</v>
      </c>
    </row>
    <row r="16" spans="1:28">
      <c r="A16" t="s">
        <v>25</v>
      </c>
      <c r="B16" s="1" t="s">
        <v>54</v>
      </c>
      <c r="C16" t="s">
        <v>55</v>
      </c>
      <c r="D16" t="s">
        <v>14</v>
      </c>
      <c r="E16" t="s">
        <v>15</v>
      </c>
      <c r="F16" t="s">
        <v>56</v>
      </c>
      <c r="G16">
        <v>3</v>
      </c>
      <c r="H16">
        <v>58</v>
      </c>
      <c r="I16" t="s">
        <v>17</v>
      </c>
      <c r="L16" t="s">
        <v>57</v>
      </c>
      <c r="M16" t="s">
        <v>15</v>
      </c>
      <c r="N16">
        <v>2</v>
      </c>
      <c r="O16" s="3"/>
      <c r="P16" s="3"/>
      <c r="Q16" s="3"/>
      <c r="R16" s="3"/>
      <c r="S16" s="3">
        <v>1</v>
      </c>
      <c r="T16" s="3"/>
      <c r="U16" s="3"/>
      <c r="V16" s="3"/>
      <c r="W16" s="3"/>
      <c r="X16" s="3">
        <v>1</v>
      </c>
      <c r="Y16" s="3"/>
      <c r="Z16" s="3"/>
      <c r="AA16" s="3"/>
      <c r="AB16" s="3">
        <v>2</v>
      </c>
    </row>
    <row r="17" spans="1:28">
      <c r="A17" t="s">
        <v>25</v>
      </c>
      <c r="B17" s="1" t="s">
        <v>54</v>
      </c>
      <c r="C17" t="s">
        <v>55</v>
      </c>
      <c r="D17" t="s">
        <v>32</v>
      </c>
      <c r="E17" t="s">
        <v>15</v>
      </c>
      <c r="F17" t="s">
        <v>56</v>
      </c>
      <c r="G17">
        <v>3</v>
      </c>
      <c r="H17">
        <v>51</v>
      </c>
      <c r="I17" t="s">
        <v>17</v>
      </c>
      <c r="L17" t="s">
        <v>58</v>
      </c>
      <c r="M17" t="s">
        <v>15</v>
      </c>
      <c r="N17">
        <v>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>
        <v>1</v>
      </c>
      <c r="AA17" s="3"/>
      <c r="AB17" s="3">
        <v>1</v>
      </c>
    </row>
    <row r="18" spans="1:28">
      <c r="A18" t="s">
        <v>25</v>
      </c>
      <c r="B18" s="1" t="s">
        <v>59</v>
      </c>
      <c r="C18" t="s">
        <v>60</v>
      </c>
      <c r="D18" t="s">
        <v>32</v>
      </c>
      <c r="E18" t="s">
        <v>15</v>
      </c>
      <c r="F18" t="s">
        <v>61</v>
      </c>
      <c r="G18">
        <v>2</v>
      </c>
      <c r="H18">
        <v>42</v>
      </c>
      <c r="I18" t="s">
        <v>17</v>
      </c>
      <c r="L18" t="s">
        <v>39</v>
      </c>
      <c r="M18" t="s">
        <v>15</v>
      </c>
      <c r="N18">
        <v>3</v>
      </c>
      <c r="O18" s="3"/>
      <c r="P18" s="3"/>
      <c r="Q18" s="3"/>
      <c r="R18" s="3"/>
      <c r="S18" s="3"/>
      <c r="T18" s="3"/>
      <c r="U18" s="3">
        <v>1</v>
      </c>
      <c r="V18" s="3"/>
      <c r="W18" s="3"/>
      <c r="X18" s="3"/>
      <c r="Y18" s="3"/>
      <c r="Z18" s="3"/>
      <c r="AA18" s="3"/>
      <c r="AB18" s="3">
        <v>1</v>
      </c>
    </row>
    <row r="19" spans="1:28">
      <c r="A19" t="s">
        <v>25</v>
      </c>
      <c r="B19" s="1" t="s">
        <v>59</v>
      </c>
      <c r="C19" t="s">
        <v>60</v>
      </c>
      <c r="D19" t="s">
        <v>32</v>
      </c>
      <c r="E19" t="s">
        <v>15</v>
      </c>
      <c r="F19" t="s">
        <v>44</v>
      </c>
      <c r="G19">
        <v>1</v>
      </c>
      <c r="H19">
        <v>32</v>
      </c>
      <c r="I19" t="s">
        <v>17</v>
      </c>
      <c r="L19" t="s">
        <v>44</v>
      </c>
      <c r="M19" t="s">
        <v>15</v>
      </c>
      <c r="N19">
        <v>2</v>
      </c>
      <c r="O19" s="3"/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>
        <v>2</v>
      </c>
      <c r="AA19" s="3"/>
      <c r="AB19" s="3">
        <v>3</v>
      </c>
    </row>
    <row r="20" spans="1:28">
      <c r="A20" t="s">
        <v>25</v>
      </c>
      <c r="B20" s="1" t="s">
        <v>59</v>
      </c>
      <c r="C20" t="s">
        <v>60</v>
      </c>
      <c r="D20" t="s">
        <v>14</v>
      </c>
      <c r="E20" t="s">
        <v>15</v>
      </c>
      <c r="F20" t="s">
        <v>62</v>
      </c>
      <c r="G20">
        <v>1</v>
      </c>
      <c r="H20">
        <v>38</v>
      </c>
      <c r="I20" t="s">
        <v>17</v>
      </c>
      <c r="L20" t="s">
        <v>62</v>
      </c>
      <c r="M20" t="s">
        <v>15</v>
      </c>
      <c r="N20">
        <v>1</v>
      </c>
      <c r="O20" s="3"/>
      <c r="P20" s="3"/>
      <c r="Q20" s="3"/>
      <c r="R20" s="3"/>
      <c r="S20" s="3"/>
      <c r="T20" s="3"/>
      <c r="U20" s="3">
        <v>1</v>
      </c>
      <c r="V20" s="3">
        <v>2</v>
      </c>
      <c r="W20" s="3">
        <v>1</v>
      </c>
      <c r="X20" s="3"/>
      <c r="Y20" s="3"/>
      <c r="Z20" s="3"/>
      <c r="AA20" s="3"/>
      <c r="AB20" s="3">
        <v>4</v>
      </c>
    </row>
    <row r="21" spans="1:28">
      <c r="A21" t="s">
        <v>25</v>
      </c>
      <c r="B21" s="1" t="s">
        <v>59</v>
      </c>
      <c r="C21" t="s">
        <v>60</v>
      </c>
      <c r="D21" t="s">
        <v>32</v>
      </c>
      <c r="E21" t="s">
        <v>15</v>
      </c>
      <c r="F21" t="s">
        <v>45</v>
      </c>
      <c r="G21">
        <v>2</v>
      </c>
      <c r="H21">
        <v>50</v>
      </c>
      <c r="I21" t="s">
        <v>17</v>
      </c>
      <c r="L21" t="s">
        <v>63</v>
      </c>
      <c r="M21" t="s">
        <v>43</v>
      </c>
      <c r="N21">
        <v>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>
        <v>1</v>
      </c>
      <c r="AA21" s="3"/>
      <c r="AB21" s="3">
        <v>1</v>
      </c>
    </row>
    <row r="22" spans="1:28">
      <c r="A22" t="s">
        <v>25</v>
      </c>
      <c r="B22" s="1" t="s">
        <v>59</v>
      </c>
      <c r="C22" t="s">
        <v>60</v>
      </c>
      <c r="D22" t="s">
        <v>32</v>
      </c>
      <c r="E22" t="s">
        <v>15</v>
      </c>
      <c r="F22" t="s">
        <v>58</v>
      </c>
      <c r="G22">
        <v>2</v>
      </c>
      <c r="H22">
        <v>54</v>
      </c>
      <c r="I22" t="s">
        <v>17</v>
      </c>
      <c r="L22" t="s">
        <v>64</v>
      </c>
      <c r="M22" t="s">
        <v>15</v>
      </c>
      <c r="N22">
        <v>3</v>
      </c>
      <c r="O22" s="3"/>
      <c r="P22" s="3"/>
      <c r="Q22" s="3"/>
      <c r="R22" s="3"/>
      <c r="S22" s="3"/>
      <c r="T22" s="3"/>
      <c r="U22" s="3"/>
      <c r="V22" s="3">
        <v>1</v>
      </c>
      <c r="W22" s="3">
        <v>1</v>
      </c>
      <c r="X22" s="3"/>
      <c r="Y22" s="3"/>
      <c r="Z22" s="3"/>
      <c r="AA22" s="3"/>
      <c r="AB22" s="3">
        <v>2</v>
      </c>
    </row>
    <row r="23" spans="1:28">
      <c r="A23" t="s">
        <v>25</v>
      </c>
      <c r="B23" s="1" t="s">
        <v>65</v>
      </c>
      <c r="C23" t="s">
        <v>66</v>
      </c>
      <c r="D23" t="s">
        <v>32</v>
      </c>
      <c r="E23" t="s">
        <v>15</v>
      </c>
      <c r="F23" t="s">
        <v>16</v>
      </c>
      <c r="G23">
        <v>3</v>
      </c>
      <c r="H23">
        <v>38</v>
      </c>
      <c r="I23" t="s">
        <v>17</v>
      </c>
      <c r="L23" t="s">
        <v>67</v>
      </c>
      <c r="M23" t="s">
        <v>15</v>
      </c>
      <c r="N23">
        <v>2</v>
      </c>
      <c r="O23" s="3"/>
      <c r="P23" s="3"/>
      <c r="Q23" s="3"/>
      <c r="R23" s="3"/>
      <c r="S23" s="3">
        <v>1</v>
      </c>
      <c r="T23" s="3"/>
      <c r="U23" s="3"/>
      <c r="V23" s="3"/>
      <c r="W23" s="3"/>
      <c r="X23" s="3"/>
      <c r="Y23" s="3"/>
      <c r="Z23" s="3"/>
      <c r="AA23" s="3"/>
      <c r="AB23" s="3">
        <v>1</v>
      </c>
    </row>
    <row r="24" spans="1:28">
      <c r="A24" t="s">
        <v>25</v>
      </c>
      <c r="B24" s="1" t="s">
        <v>65</v>
      </c>
      <c r="C24" t="s">
        <v>66</v>
      </c>
      <c r="D24" t="s">
        <v>32</v>
      </c>
      <c r="E24" t="s">
        <v>15</v>
      </c>
      <c r="F24" t="s">
        <v>49</v>
      </c>
      <c r="G24">
        <v>2</v>
      </c>
      <c r="H24">
        <v>37</v>
      </c>
      <c r="I24" t="s">
        <v>17</v>
      </c>
      <c r="L24" t="s">
        <v>68</v>
      </c>
      <c r="M24" t="s">
        <v>15</v>
      </c>
      <c r="N24">
        <v>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>
        <v>1</v>
      </c>
      <c r="AA24" s="3"/>
      <c r="AB24" s="3">
        <v>1</v>
      </c>
    </row>
    <row r="25" spans="1:28">
      <c r="A25" t="s">
        <v>25</v>
      </c>
      <c r="B25" s="1" t="s">
        <v>65</v>
      </c>
      <c r="C25" t="s">
        <v>66</v>
      </c>
      <c r="D25" t="s">
        <v>32</v>
      </c>
      <c r="E25" t="s">
        <v>15</v>
      </c>
      <c r="F25" t="s">
        <v>61</v>
      </c>
      <c r="G25">
        <v>2</v>
      </c>
      <c r="H25">
        <v>42</v>
      </c>
      <c r="I25" t="s">
        <v>17</v>
      </c>
      <c r="L25" t="s">
        <v>56</v>
      </c>
      <c r="M25" t="s">
        <v>15</v>
      </c>
      <c r="N25">
        <v>3</v>
      </c>
      <c r="O25" s="3"/>
      <c r="P25" s="3"/>
      <c r="Q25" s="3"/>
      <c r="R25" s="3"/>
      <c r="S25" s="3"/>
      <c r="T25" s="3"/>
      <c r="U25" s="3"/>
      <c r="V25" s="3">
        <v>1</v>
      </c>
      <c r="W25" s="3">
        <v>1</v>
      </c>
      <c r="X25" s="3"/>
      <c r="Y25" s="3"/>
      <c r="Z25" s="3"/>
      <c r="AA25" s="3"/>
      <c r="AB25" s="3">
        <v>2</v>
      </c>
    </row>
    <row r="26" spans="1:28">
      <c r="A26" t="s">
        <v>25</v>
      </c>
      <c r="B26" s="1" t="s">
        <v>69</v>
      </c>
      <c r="C26" t="s">
        <v>70</v>
      </c>
      <c r="D26" t="s">
        <v>32</v>
      </c>
      <c r="E26" t="s">
        <v>15</v>
      </c>
      <c r="F26" t="s">
        <v>16</v>
      </c>
      <c r="G26">
        <v>3</v>
      </c>
      <c r="H26">
        <v>11</v>
      </c>
      <c r="I26" t="s">
        <v>17</v>
      </c>
      <c r="L26" t="s">
        <v>71</v>
      </c>
      <c r="M26" t="s">
        <v>15</v>
      </c>
      <c r="N26">
        <v>4</v>
      </c>
      <c r="O26" s="3"/>
      <c r="P26" s="3"/>
      <c r="Q26" s="3"/>
      <c r="R26" s="3"/>
      <c r="S26" s="3"/>
      <c r="T26" s="3"/>
      <c r="U26" s="3"/>
      <c r="V26" s="3"/>
      <c r="W26" s="3">
        <v>1</v>
      </c>
      <c r="X26" s="3"/>
      <c r="Y26" s="3"/>
      <c r="Z26" s="3"/>
      <c r="AA26" s="3"/>
      <c r="AB26" s="3">
        <v>1</v>
      </c>
    </row>
    <row r="27" spans="1:28">
      <c r="A27" t="s">
        <v>25</v>
      </c>
      <c r="B27" s="1" t="s">
        <v>69</v>
      </c>
      <c r="C27" t="s">
        <v>70</v>
      </c>
      <c r="D27" t="s">
        <v>32</v>
      </c>
      <c r="E27" t="s">
        <v>15</v>
      </c>
      <c r="F27" t="s">
        <v>49</v>
      </c>
      <c r="G27">
        <v>2</v>
      </c>
      <c r="H27">
        <v>20</v>
      </c>
      <c r="I27" t="s">
        <v>17</v>
      </c>
      <c r="K27" t="s">
        <v>32</v>
      </c>
      <c r="L27" t="s">
        <v>33</v>
      </c>
      <c r="M27" t="s">
        <v>15</v>
      </c>
      <c r="N27">
        <v>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>
        <v>5</v>
      </c>
      <c r="AA27" s="3"/>
      <c r="AB27" s="3">
        <v>5</v>
      </c>
    </row>
    <row r="28" spans="1:28">
      <c r="A28" t="s">
        <v>25</v>
      </c>
      <c r="B28" s="1" t="s">
        <v>69</v>
      </c>
      <c r="C28" t="s">
        <v>70</v>
      </c>
      <c r="D28" t="s">
        <v>32</v>
      </c>
      <c r="E28" t="s">
        <v>15</v>
      </c>
      <c r="F28" t="s">
        <v>61</v>
      </c>
      <c r="G28">
        <v>2</v>
      </c>
      <c r="H28">
        <v>42</v>
      </c>
      <c r="I28" t="s">
        <v>17</v>
      </c>
      <c r="L28" t="s">
        <v>36</v>
      </c>
      <c r="M28" t="s">
        <v>15</v>
      </c>
      <c r="N28">
        <v>1</v>
      </c>
      <c r="O28" s="3"/>
      <c r="P28" s="3"/>
      <c r="Q28" s="3"/>
      <c r="R28" s="3"/>
      <c r="S28" s="3"/>
      <c r="T28" s="3"/>
      <c r="U28" s="3">
        <v>1</v>
      </c>
      <c r="V28" s="3">
        <v>1</v>
      </c>
      <c r="W28" s="3">
        <v>2</v>
      </c>
      <c r="X28" s="3">
        <v>1</v>
      </c>
      <c r="Y28" s="3"/>
      <c r="Z28" s="3">
        <v>1</v>
      </c>
      <c r="AA28" s="3"/>
      <c r="AB28" s="3">
        <v>6</v>
      </c>
    </row>
    <row r="29" spans="1:28">
      <c r="A29" t="s">
        <v>25</v>
      </c>
      <c r="B29" s="1" t="s">
        <v>69</v>
      </c>
      <c r="C29" t="s">
        <v>70</v>
      </c>
      <c r="D29" t="s">
        <v>32</v>
      </c>
      <c r="E29" t="s">
        <v>15</v>
      </c>
      <c r="F29" t="s">
        <v>39</v>
      </c>
      <c r="G29">
        <v>3</v>
      </c>
      <c r="H29">
        <v>35</v>
      </c>
      <c r="I29" t="s">
        <v>17</v>
      </c>
      <c r="L29" t="s">
        <v>38</v>
      </c>
      <c r="M29" t="s">
        <v>15</v>
      </c>
      <c r="N29">
        <v>1</v>
      </c>
      <c r="O29" s="3"/>
      <c r="P29" s="3">
        <v>1</v>
      </c>
      <c r="Q29" s="3">
        <v>1</v>
      </c>
      <c r="R29" s="3">
        <v>1</v>
      </c>
      <c r="S29" s="3"/>
      <c r="T29" s="3">
        <v>1</v>
      </c>
      <c r="U29" s="3"/>
      <c r="V29" s="3">
        <v>1</v>
      </c>
      <c r="W29" s="3">
        <v>1</v>
      </c>
      <c r="X29" s="3">
        <v>1</v>
      </c>
      <c r="Y29" s="3"/>
      <c r="Z29" s="3"/>
      <c r="AA29" s="3"/>
      <c r="AB29" s="3">
        <v>7</v>
      </c>
    </row>
    <row r="30" spans="1:28">
      <c r="A30" t="s">
        <v>25</v>
      </c>
      <c r="B30" s="1" t="s">
        <v>69</v>
      </c>
      <c r="C30" t="s">
        <v>70</v>
      </c>
      <c r="D30" t="s">
        <v>32</v>
      </c>
      <c r="E30" t="s">
        <v>15</v>
      </c>
      <c r="F30" t="s">
        <v>57</v>
      </c>
      <c r="G30">
        <v>2</v>
      </c>
      <c r="H30">
        <v>47</v>
      </c>
      <c r="I30" t="s">
        <v>17</v>
      </c>
      <c r="L30" t="s">
        <v>40</v>
      </c>
      <c r="M30" t="s">
        <v>15</v>
      </c>
      <c r="N30">
        <v>3</v>
      </c>
      <c r="O30" s="3"/>
      <c r="P30" s="3">
        <v>1</v>
      </c>
      <c r="Q30" s="3">
        <v>1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>
        <v>2</v>
      </c>
    </row>
    <row r="31" spans="1:28">
      <c r="A31" t="s">
        <v>25</v>
      </c>
      <c r="B31" s="1" t="s">
        <v>69</v>
      </c>
      <c r="C31" t="s">
        <v>70</v>
      </c>
      <c r="D31" t="s">
        <v>32</v>
      </c>
      <c r="E31" t="s">
        <v>15</v>
      </c>
      <c r="F31" t="s">
        <v>38</v>
      </c>
      <c r="G31">
        <v>1</v>
      </c>
      <c r="H31">
        <v>54</v>
      </c>
      <c r="I31" t="s">
        <v>17</v>
      </c>
      <c r="L31" t="s">
        <v>41</v>
      </c>
      <c r="M31" t="s">
        <v>15</v>
      </c>
      <c r="N31">
        <v>1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</row>
    <row r="32" spans="1:28">
      <c r="A32" t="s">
        <v>25</v>
      </c>
      <c r="B32" s="1" t="s">
        <v>69</v>
      </c>
      <c r="C32" t="s">
        <v>70</v>
      </c>
      <c r="D32" t="s">
        <v>32</v>
      </c>
      <c r="E32" t="s">
        <v>15</v>
      </c>
      <c r="F32" t="s">
        <v>44</v>
      </c>
      <c r="G32">
        <v>1</v>
      </c>
      <c r="H32">
        <v>40</v>
      </c>
      <c r="I32" t="s">
        <v>17</v>
      </c>
      <c r="L32" t="s">
        <v>72</v>
      </c>
      <c r="M32" t="s">
        <v>15</v>
      </c>
      <c r="N32">
        <v>2</v>
      </c>
      <c r="O32" s="3"/>
      <c r="P32" s="3"/>
      <c r="Q32" s="3"/>
      <c r="R32" s="3">
        <v>2</v>
      </c>
      <c r="S32" s="3"/>
      <c r="T32" s="3"/>
      <c r="U32" s="3"/>
      <c r="V32" s="3"/>
      <c r="W32" s="3"/>
      <c r="X32" s="3"/>
      <c r="Y32" s="3"/>
      <c r="Z32" s="3"/>
      <c r="AA32" s="3"/>
      <c r="AB32" s="3">
        <v>2</v>
      </c>
    </row>
    <row r="33" spans="1:28">
      <c r="A33" t="s">
        <v>25</v>
      </c>
      <c r="B33" s="1" t="s">
        <v>69</v>
      </c>
      <c r="C33" t="s">
        <v>70</v>
      </c>
      <c r="D33" t="s">
        <v>32</v>
      </c>
      <c r="E33" t="s">
        <v>15</v>
      </c>
      <c r="F33" t="s">
        <v>45</v>
      </c>
      <c r="G33">
        <v>2</v>
      </c>
      <c r="H33">
        <v>51</v>
      </c>
      <c r="I33" t="s">
        <v>17</v>
      </c>
      <c r="L33" t="s">
        <v>48</v>
      </c>
      <c r="M33" t="s">
        <v>15</v>
      </c>
      <c r="N33">
        <v>3</v>
      </c>
      <c r="O33" s="3"/>
      <c r="P33" s="3"/>
      <c r="Q33" s="3"/>
      <c r="R33" s="3"/>
      <c r="S33" s="3"/>
      <c r="T33" s="3">
        <v>2</v>
      </c>
      <c r="U33" s="3"/>
      <c r="V33" s="3"/>
      <c r="W33" s="3"/>
      <c r="X33" s="3"/>
      <c r="Y33" s="3"/>
      <c r="Z33" s="3"/>
      <c r="AA33" s="3"/>
      <c r="AB33" s="3">
        <v>2</v>
      </c>
    </row>
    <row r="34" spans="1:28">
      <c r="A34" t="s">
        <v>25</v>
      </c>
      <c r="B34" s="1" t="s">
        <v>69</v>
      </c>
      <c r="C34" t="s">
        <v>70</v>
      </c>
      <c r="D34" t="s">
        <v>32</v>
      </c>
      <c r="E34" t="s">
        <v>15</v>
      </c>
      <c r="F34" t="s">
        <v>58</v>
      </c>
      <c r="G34">
        <v>2</v>
      </c>
      <c r="H34">
        <v>42</v>
      </c>
      <c r="I34" t="s">
        <v>17</v>
      </c>
      <c r="L34" t="s">
        <v>16</v>
      </c>
      <c r="M34" t="s">
        <v>15</v>
      </c>
      <c r="N34">
        <v>3</v>
      </c>
      <c r="O34" s="3"/>
      <c r="P34" s="3"/>
      <c r="Q34" s="3"/>
      <c r="R34" s="3">
        <v>2</v>
      </c>
      <c r="S34" s="3"/>
      <c r="T34" s="3"/>
      <c r="U34" s="3">
        <v>3</v>
      </c>
      <c r="V34" s="3">
        <v>5</v>
      </c>
      <c r="W34" s="3"/>
      <c r="X34" s="3">
        <v>1</v>
      </c>
      <c r="Y34" s="3"/>
      <c r="Z34" s="3"/>
      <c r="AA34" s="3"/>
      <c r="AB34" s="3">
        <v>11</v>
      </c>
    </row>
    <row r="35" spans="1:28">
      <c r="A35" t="s">
        <v>25</v>
      </c>
      <c r="B35" s="1" t="s">
        <v>69</v>
      </c>
      <c r="C35" t="s">
        <v>70</v>
      </c>
      <c r="D35" t="s">
        <v>32</v>
      </c>
      <c r="E35" t="s">
        <v>15</v>
      </c>
      <c r="F35" t="s">
        <v>36</v>
      </c>
      <c r="G35">
        <v>1</v>
      </c>
      <c r="H35">
        <v>56</v>
      </c>
      <c r="I35" t="s">
        <v>17</v>
      </c>
      <c r="N35">
        <v>4</v>
      </c>
      <c r="O35" s="3">
        <v>1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>
        <v>3</v>
      </c>
      <c r="AA35" s="3"/>
      <c r="AB35" s="3">
        <v>4</v>
      </c>
    </row>
    <row r="36" spans="1:28">
      <c r="A36" t="s">
        <v>25</v>
      </c>
      <c r="B36" s="1" t="s">
        <v>69</v>
      </c>
      <c r="C36" t="s">
        <v>70</v>
      </c>
      <c r="D36" t="s">
        <v>32</v>
      </c>
      <c r="E36" t="s">
        <v>15</v>
      </c>
      <c r="F36" t="s">
        <v>64</v>
      </c>
      <c r="G36">
        <v>3</v>
      </c>
      <c r="H36">
        <v>49</v>
      </c>
      <c r="I36" t="s">
        <v>17</v>
      </c>
      <c r="L36" t="s">
        <v>45</v>
      </c>
      <c r="M36" t="s">
        <v>15</v>
      </c>
      <c r="N36">
        <v>2</v>
      </c>
      <c r="O36" s="3"/>
      <c r="P36" s="3"/>
      <c r="Q36" s="3">
        <v>1</v>
      </c>
      <c r="R36" s="3"/>
      <c r="S36" s="3"/>
      <c r="T36" s="3"/>
      <c r="U36" s="3"/>
      <c r="V36" s="3">
        <v>3</v>
      </c>
      <c r="W36" s="3">
        <v>1</v>
      </c>
      <c r="X36" s="3">
        <v>2</v>
      </c>
      <c r="Y36" s="3"/>
      <c r="Z36" s="3">
        <v>1</v>
      </c>
      <c r="AA36" s="3"/>
      <c r="AB36" s="3">
        <v>8</v>
      </c>
    </row>
    <row r="37" spans="1:28">
      <c r="A37" t="s">
        <v>25</v>
      </c>
      <c r="B37" s="1" t="s">
        <v>69</v>
      </c>
      <c r="C37" t="s">
        <v>70</v>
      </c>
      <c r="D37" t="s">
        <v>32</v>
      </c>
      <c r="E37" t="s">
        <v>15</v>
      </c>
      <c r="F37" t="s">
        <v>56</v>
      </c>
      <c r="G37">
        <v>3</v>
      </c>
      <c r="H37">
        <v>45</v>
      </c>
      <c r="I37" t="s">
        <v>17</v>
      </c>
      <c r="L37" t="s">
        <v>61</v>
      </c>
      <c r="M37" t="s">
        <v>15</v>
      </c>
      <c r="N37">
        <v>2</v>
      </c>
      <c r="O37" s="3"/>
      <c r="P37" s="3"/>
      <c r="Q37" s="3"/>
      <c r="R37" s="3">
        <v>4</v>
      </c>
      <c r="S37" s="3"/>
      <c r="T37" s="3"/>
      <c r="U37" s="3">
        <v>2</v>
      </c>
      <c r="V37" s="3">
        <v>3</v>
      </c>
      <c r="W37" s="3"/>
      <c r="X37" s="3">
        <v>1</v>
      </c>
      <c r="Y37" s="3"/>
      <c r="Z37" s="3"/>
      <c r="AA37" s="3"/>
      <c r="AB37" s="3">
        <v>10</v>
      </c>
    </row>
    <row r="38" spans="1:28">
      <c r="A38" t="s">
        <v>25</v>
      </c>
      <c r="B38" s="1" t="s">
        <v>73</v>
      </c>
      <c r="C38" t="s">
        <v>74</v>
      </c>
      <c r="D38" t="s">
        <v>32</v>
      </c>
      <c r="E38" t="s">
        <v>15</v>
      </c>
      <c r="F38" t="s">
        <v>39</v>
      </c>
      <c r="G38">
        <v>3</v>
      </c>
      <c r="H38">
        <v>35</v>
      </c>
      <c r="I38" t="s">
        <v>17</v>
      </c>
      <c r="L38" t="s">
        <v>49</v>
      </c>
      <c r="M38" t="s">
        <v>15</v>
      </c>
      <c r="N38">
        <v>2</v>
      </c>
      <c r="O38" s="3"/>
      <c r="P38" s="3"/>
      <c r="Q38" s="3"/>
      <c r="R38" s="3">
        <v>3</v>
      </c>
      <c r="S38" s="3"/>
      <c r="T38" s="3"/>
      <c r="U38" s="3">
        <v>2</v>
      </c>
      <c r="V38" s="3">
        <v>3</v>
      </c>
      <c r="W38" s="3">
        <v>2</v>
      </c>
      <c r="X38" s="3"/>
      <c r="Y38" s="3"/>
      <c r="Z38" s="3"/>
      <c r="AA38" s="3"/>
      <c r="AB38" s="3">
        <v>10</v>
      </c>
    </row>
    <row r="39" spans="1:28">
      <c r="A39" t="s">
        <v>25</v>
      </c>
      <c r="B39" s="1" t="s">
        <v>73</v>
      </c>
      <c r="C39" t="s">
        <v>74</v>
      </c>
      <c r="D39" t="s">
        <v>32</v>
      </c>
      <c r="E39" t="s">
        <v>15</v>
      </c>
      <c r="F39" t="s">
        <v>57</v>
      </c>
      <c r="G39">
        <v>2</v>
      </c>
      <c r="H39">
        <v>57</v>
      </c>
      <c r="I39" t="s">
        <v>17</v>
      </c>
      <c r="L39" t="s">
        <v>37</v>
      </c>
      <c r="M39" t="s">
        <v>15</v>
      </c>
      <c r="N39">
        <v>2</v>
      </c>
      <c r="O39" s="3"/>
      <c r="P39" s="3">
        <v>1</v>
      </c>
      <c r="Q39" s="3">
        <v>1</v>
      </c>
      <c r="R39" s="3"/>
      <c r="S39" s="3"/>
      <c r="T39" s="3"/>
      <c r="U39" s="3"/>
      <c r="V39" s="3"/>
      <c r="W39" s="3"/>
      <c r="X39" s="3"/>
      <c r="Y39" s="3"/>
      <c r="Z39" s="3">
        <v>6</v>
      </c>
      <c r="AA39" s="3"/>
      <c r="AB39" s="3">
        <v>8</v>
      </c>
    </row>
    <row r="40" spans="1:28">
      <c r="A40" t="s">
        <v>25</v>
      </c>
      <c r="B40" s="1" t="s">
        <v>73</v>
      </c>
      <c r="C40" t="s">
        <v>74</v>
      </c>
      <c r="D40" t="s">
        <v>32</v>
      </c>
      <c r="E40" t="s">
        <v>15</v>
      </c>
      <c r="F40" t="s">
        <v>44</v>
      </c>
      <c r="G40">
        <v>1</v>
      </c>
      <c r="H40">
        <v>55</v>
      </c>
      <c r="I40" t="s">
        <v>17</v>
      </c>
      <c r="L40" t="s">
        <v>57</v>
      </c>
      <c r="M40" t="s">
        <v>15</v>
      </c>
      <c r="N40">
        <v>2</v>
      </c>
      <c r="O40" s="3"/>
      <c r="P40" s="3"/>
      <c r="Q40" s="3"/>
      <c r="R40" s="3">
        <v>2</v>
      </c>
      <c r="S40" s="3"/>
      <c r="T40" s="3"/>
      <c r="U40" s="3">
        <v>5</v>
      </c>
      <c r="V40" s="3">
        <v>4</v>
      </c>
      <c r="W40" s="3"/>
      <c r="X40" s="3">
        <v>1</v>
      </c>
      <c r="Y40" s="3"/>
      <c r="Z40" s="3">
        <v>2</v>
      </c>
      <c r="AA40" s="3"/>
      <c r="AB40" s="3">
        <v>14</v>
      </c>
    </row>
    <row r="41" spans="1:28">
      <c r="A41" t="s">
        <v>25</v>
      </c>
      <c r="B41" s="1" t="s">
        <v>73</v>
      </c>
      <c r="C41" t="s">
        <v>74</v>
      </c>
      <c r="D41" t="s">
        <v>14</v>
      </c>
      <c r="E41" t="s">
        <v>15</v>
      </c>
      <c r="F41" t="s">
        <v>62</v>
      </c>
      <c r="G41">
        <v>1</v>
      </c>
      <c r="H41">
        <v>33</v>
      </c>
      <c r="I41" t="s">
        <v>17</v>
      </c>
      <c r="L41" t="s">
        <v>58</v>
      </c>
      <c r="M41" t="s">
        <v>15</v>
      </c>
      <c r="N41">
        <v>2</v>
      </c>
      <c r="O41" s="3"/>
      <c r="P41" s="3"/>
      <c r="Q41" s="3"/>
      <c r="R41" s="3">
        <v>3</v>
      </c>
      <c r="S41" s="3"/>
      <c r="T41" s="3"/>
      <c r="U41" s="3">
        <v>1</v>
      </c>
      <c r="V41" s="3">
        <v>2</v>
      </c>
      <c r="W41" s="3"/>
      <c r="X41" s="3"/>
      <c r="Y41" s="3"/>
      <c r="Z41" s="3"/>
      <c r="AA41" s="3"/>
      <c r="AB41" s="3">
        <v>6</v>
      </c>
    </row>
    <row r="42" spans="1:28">
      <c r="A42" t="s">
        <v>25</v>
      </c>
      <c r="B42" s="1" t="s">
        <v>73</v>
      </c>
      <c r="C42" t="s">
        <v>74</v>
      </c>
      <c r="D42" t="s">
        <v>32</v>
      </c>
      <c r="E42" t="s">
        <v>15</v>
      </c>
      <c r="F42" t="s">
        <v>45</v>
      </c>
      <c r="G42">
        <v>2</v>
      </c>
      <c r="H42">
        <v>50</v>
      </c>
      <c r="I42" t="s">
        <v>17</v>
      </c>
      <c r="L42" t="s">
        <v>39</v>
      </c>
      <c r="M42" t="s">
        <v>15</v>
      </c>
      <c r="N42">
        <v>3</v>
      </c>
      <c r="O42" s="3"/>
      <c r="P42" s="3">
        <v>1</v>
      </c>
      <c r="Q42" s="3"/>
      <c r="R42" s="3"/>
      <c r="S42" s="3"/>
      <c r="T42" s="3"/>
      <c r="U42" s="3">
        <v>3</v>
      </c>
      <c r="V42" s="3">
        <v>3</v>
      </c>
      <c r="W42" s="3"/>
      <c r="X42" s="3"/>
      <c r="Y42" s="3"/>
      <c r="Z42" s="3"/>
      <c r="AA42" s="3"/>
      <c r="AB42" s="3">
        <v>7</v>
      </c>
    </row>
    <row r="43" spans="1:28">
      <c r="A43" t="s">
        <v>25</v>
      </c>
      <c r="B43" s="1" t="s">
        <v>75</v>
      </c>
      <c r="C43" t="s">
        <v>76</v>
      </c>
      <c r="D43" t="s">
        <v>14</v>
      </c>
      <c r="E43" t="s">
        <v>15</v>
      </c>
      <c r="F43" t="s">
        <v>16</v>
      </c>
      <c r="G43">
        <v>3</v>
      </c>
      <c r="H43">
        <v>10</v>
      </c>
      <c r="I43" t="s">
        <v>17</v>
      </c>
      <c r="L43" t="s">
        <v>44</v>
      </c>
      <c r="M43" t="s">
        <v>15</v>
      </c>
      <c r="N43">
        <v>1</v>
      </c>
      <c r="O43" s="3"/>
      <c r="P43" s="3"/>
      <c r="Q43" s="3"/>
      <c r="R43" s="3"/>
      <c r="S43" s="3"/>
      <c r="T43" s="3"/>
      <c r="U43" s="3">
        <v>2</v>
      </c>
      <c r="V43" s="3">
        <v>4</v>
      </c>
      <c r="W43" s="3">
        <v>2</v>
      </c>
      <c r="X43" s="3">
        <v>1</v>
      </c>
      <c r="Y43" s="3"/>
      <c r="Z43" s="3"/>
      <c r="AA43" s="3"/>
      <c r="AB43" s="3">
        <v>9</v>
      </c>
    </row>
    <row r="44" spans="1:28">
      <c r="A44" t="s">
        <v>25</v>
      </c>
      <c r="B44" s="1" t="s">
        <v>75</v>
      </c>
      <c r="C44" t="s">
        <v>76</v>
      </c>
      <c r="D44" t="s">
        <v>32</v>
      </c>
      <c r="E44" t="s">
        <v>15</v>
      </c>
      <c r="F44" t="s">
        <v>16</v>
      </c>
      <c r="G44">
        <v>3</v>
      </c>
      <c r="H44">
        <v>14</v>
      </c>
      <c r="I44" t="s">
        <v>17</v>
      </c>
      <c r="N44">
        <v>2</v>
      </c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>
        <v>5</v>
      </c>
      <c r="AA44" s="3"/>
      <c r="AB44" s="3">
        <v>6</v>
      </c>
    </row>
    <row r="45" spans="1:28">
      <c r="A45" t="s">
        <v>25</v>
      </c>
      <c r="B45" s="1" t="s">
        <v>75</v>
      </c>
      <c r="C45" t="s">
        <v>76</v>
      </c>
      <c r="D45" t="s">
        <v>32</v>
      </c>
      <c r="E45" t="s">
        <v>15</v>
      </c>
      <c r="F45" t="s">
        <v>57</v>
      </c>
      <c r="G45">
        <v>2</v>
      </c>
      <c r="H45">
        <v>36</v>
      </c>
      <c r="I45" t="s">
        <v>17</v>
      </c>
      <c r="L45" t="s">
        <v>64</v>
      </c>
      <c r="M45" t="s">
        <v>15</v>
      </c>
      <c r="N45">
        <v>3</v>
      </c>
      <c r="O45" s="3"/>
      <c r="P45" s="3"/>
      <c r="Q45" s="3"/>
      <c r="R45" s="3"/>
      <c r="S45" s="3"/>
      <c r="T45" s="3"/>
      <c r="U45" s="3"/>
      <c r="V45" s="3">
        <v>1</v>
      </c>
      <c r="W45" s="3"/>
      <c r="X45" s="3"/>
      <c r="Y45" s="3"/>
      <c r="Z45" s="3"/>
      <c r="AA45" s="3"/>
      <c r="AB45" s="3">
        <v>1</v>
      </c>
    </row>
    <row r="46" spans="1:28">
      <c r="A46" t="s">
        <v>25</v>
      </c>
      <c r="B46" s="1" t="s">
        <v>75</v>
      </c>
      <c r="C46" t="s">
        <v>76</v>
      </c>
      <c r="D46" t="s">
        <v>32</v>
      </c>
      <c r="E46" t="s">
        <v>15</v>
      </c>
      <c r="F46" t="s">
        <v>56</v>
      </c>
      <c r="G46">
        <v>3</v>
      </c>
      <c r="H46">
        <v>52</v>
      </c>
      <c r="I46" t="s">
        <v>17</v>
      </c>
      <c r="L46" t="s">
        <v>77</v>
      </c>
      <c r="M46" t="s">
        <v>15</v>
      </c>
      <c r="N46">
        <v>2</v>
      </c>
      <c r="O46" s="3"/>
      <c r="P46" s="3"/>
      <c r="Q46" s="3"/>
      <c r="R46" s="3">
        <v>3</v>
      </c>
      <c r="S46" s="3"/>
      <c r="T46" s="3"/>
      <c r="U46" s="3"/>
      <c r="V46" s="3"/>
      <c r="W46" s="3"/>
      <c r="X46" s="3"/>
      <c r="Y46" s="3"/>
      <c r="Z46" s="3"/>
      <c r="AA46" s="3"/>
      <c r="AB46" s="3">
        <v>3</v>
      </c>
    </row>
    <row r="47" spans="1:28">
      <c r="A47" t="s">
        <v>25</v>
      </c>
      <c r="B47" s="1" t="s">
        <v>78</v>
      </c>
      <c r="C47" t="s">
        <v>79</v>
      </c>
      <c r="D47" t="s">
        <v>14</v>
      </c>
      <c r="E47" t="s">
        <v>15</v>
      </c>
      <c r="F47" t="s">
        <v>16</v>
      </c>
      <c r="G47">
        <v>3</v>
      </c>
      <c r="H47">
        <v>19</v>
      </c>
      <c r="I47" t="s">
        <v>17</v>
      </c>
      <c r="L47" t="s">
        <v>67</v>
      </c>
      <c r="M47" t="s">
        <v>15</v>
      </c>
      <c r="N47">
        <v>2</v>
      </c>
      <c r="O47" s="3"/>
      <c r="P47" s="3"/>
      <c r="Q47" s="3"/>
      <c r="R47" s="3">
        <v>2</v>
      </c>
      <c r="S47" s="3"/>
      <c r="T47" s="3"/>
      <c r="U47" s="3"/>
      <c r="V47" s="3"/>
      <c r="W47" s="3"/>
      <c r="X47" s="3"/>
      <c r="Y47" s="3"/>
      <c r="Z47" s="3"/>
      <c r="AA47" s="3"/>
      <c r="AB47" s="3">
        <v>2</v>
      </c>
    </row>
    <row r="48" spans="1:28">
      <c r="A48" t="s">
        <v>25</v>
      </c>
      <c r="B48" s="1" t="s">
        <v>78</v>
      </c>
      <c r="C48" t="s">
        <v>79</v>
      </c>
      <c r="D48" t="s">
        <v>32</v>
      </c>
      <c r="E48" t="s">
        <v>15</v>
      </c>
      <c r="F48" t="s">
        <v>16</v>
      </c>
      <c r="G48">
        <v>3</v>
      </c>
      <c r="H48">
        <v>22</v>
      </c>
      <c r="I48" t="s">
        <v>17</v>
      </c>
      <c r="L48" t="s">
        <v>56</v>
      </c>
      <c r="M48" t="s">
        <v>15</v>
      </c>
      <c r="N48">
        <v>3</v>
      </c>
      <c r="O48" s="3"/>
      <c r="P48" s="3"/>
      <c r="Q48" s="3"/>
      <c r="R48" s="3"/>
      <c r="S48" s="3"/>
      <c r="T48" s="3"/>
      <c r="U48" s="3">
        <v>6</v>
      </c>
      <c r="V48" s="3">
        <v>4</v>
      </c>
      <c r="W48" s="3">
        <v>1</v>
      </c>
      <c r="X48" s="3"/>
      <c r="Y48" s="3"/>
      <c r="Z48" s="3"/>
      <c r="AA48" s="3"/>
      <c r="AB48" s="3">
        <v>11</v>
      </c>
    </row>
    <row r="49" spans="1:28">
      <c r="A49" t="s">
        <v>25</v>
      </c>
      <c r="B49" s="1" t="s">
        <v>78</v>
      </c>
      <c r="C49" t="s">
        <v>79</v>
      </c>
      <c r="D49" t="s">
        <v>32</v>
      </c>
      <c r="E49" t="s">
        <v>15</v>
      </c>
      <c r="F49" t="s">
        <v>49</v>
      </c>
      <c r="G49">
        <v>2</v>
      </c>
      <c r="H49">
        <v>24</v>
      </c>
      <c r="I49" t="s">
        <v>17</v>
      </c>
      <c r="L49" t="s">
        <v>80</v>
      </c>
      <c r="M49" t="s">
        <v>43</v>
      </c>
      <c r="N49">
        <v>2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>
        <v>2</v>
      </c>
      <c r="AA49" s="3"/>
      <c r="AB49" s="3">
        <v>2</v>
      </c>
    </row>
    <row r="50" spans="1:28">
      <c r="A50" t="s">
        <v>25</v>
      </c>
      <c r="B50" s="1" t="s">
        <v>78</v>
      </c>
      <c r="C50" t="s">
        <v>79</v>
      </c>
      <c r="D50" t="s">
        <v>32</v>
      </c>
      <c r="E50" t="s">
        <v>15</v>
      </c>
      <c r="F50" t="s">
        <v>39</v>
      </c>
      <c r="G50">
        <v>3</v>
      </c>
      <c r="H50">
        <v>36</v>
      </c>
      <c r="I50" t="s">
        <v>17</v>
      </c>
      <c r="L50" t="s">
        <v>81</v>
      </c>
      <c r="M50" t="s">
        <v>15</v>
      </c>
      <c r="N50">
        <v>3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>
        <v>1</v>
      </c>
      <c r="AA50" s="3"/>
      <c r="AB50" s="3">
        <v>1</v>
      </c>
    </row>
    <row r="51" spans="1:28">
      <c r="A51" t="s">
        <v>25</v>
      </c>
      <c r="B51" s="1" t="s">
        <v>78</v>
      </c>
      <c r="C51" t="s">
        <v>79</v>
      </c>
      <c r="D51" t="s">
        <v>32</v>
      </c>
      <c r="E51" t="s">
        <v>15</v>
      </c>
      <c r="F51" t="s">
        <v>57</v>
      </c>
      <c r="G51">
        <v>2</v>
      </c>
      <c r="H51">
        <v>57</v>
      </c>
      <c r="I51" t="s">
        <v>17</v>
      </c>
      <c r="L51" t="s">
        <v>82</v>
      </c>
      <c r="M51" t="s">
        <v>15</v>
      </c>
      <c r="N51">
        <v>4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>
        <v>3</v>
      </c>
      <c r="AA51" s="3"/>
      <c r="AB51" s="3">
        <v>3</v>
      </c>
    </row>
    <row r="52" spans="1:28">
      <c r="A52" t="s">
        <v>25</v>
      </c>
      <c r="B52" s="1" t="s">
        <v>78</v>
      </c>
      <c r="C52" t="s">
        <v>79</v>
      </c>
      <c r="D52" t="s">
        <v>32</v>
      </c>
      <c r="E52" t="s">
        <v>15</v>
      </c>
      <c r="F52" t="s">
        <v>44</v>
      </c>
      <c r="G52">
        <v>1</v>
      </c>
      <c r="H52">
        <v>40</v>
      </c>
      <c r="I52" t="s">
        <v>17</v>
      </c>
      <c r="K52" t="s">
        <v>83</v>
      </c>
      <c r="L52" t="s">
        <v>84</v>
      </c>
      <c r="M52" t="s">
        <v>43</v>
      </c>
      <c r="N52">
        <v>3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>
        <v>1</v>
      </c>
      <c r="AA52" s="3"/>
      <c r="AB52" s="3">
        <v>1</v>
      </c>
    </row>
    <row r="53" spans="1:28">
      <c r="A53" t="s">
        <v>25</v>
      </c>
      <c r="B53" s="1" t="s">
        <v>78</v>
      </c>
      <c r="C53" t="s">
        <v>79</v>
      </c>
      <c r="D53" t="s">
        <v>32</v>
      </c>
      <c r="E53" t="s">
        <v>15</v>
      </c>
      <c r="F53" t="s">
        <v>56</v>
      </c>
      <c r="G53">
        <v>3</v>
      </c>
      <c r="H53">
        <v>40</v>
      </c>
      <c r="I53" t="s">
        <v>17</v>
      </c>
      <c r="L53" t="s">
        <v>40</v>
      </c>
      <c r="M53" t="s">
        <v>15</v>
      </c>
      <c r="N53">
        <v>2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>
        <v>1</v>
      </c>
      <c r="AA53" s="3"/>
      <c r="AB53" s="3">
        <v>1</v>
      </c>
    </row>
    <row r="54" spans="1:28">
      <c r="A54" t="s">
        <v>25</v>
      </c>
      <c r="B54" s="1" t="s">
        <v>85</v>
      </c>
      <c r="C54" t="s">
        <v>86</v>
      </c>
      <c r="D54" t="s">
        <v>32</v>
      </c>
      <c r="E54" t="s">
        <v>15</v>
      </c>
      <c r="F54" t="s">
        <v>16</v>
      </c>
      <c r="G54">
        <v>3</v>
      </c>
      <c r="H54">
        <v>52</v>
      </c>
      <c r="I54" t="s">
        <v>17</v>
      </c>
      <c r="L54" t="s">
        <v>87</v>
      </c>
      <c r="M54" t="s">
        <v>15</v>
      </c>
      <c r="N54">
        <v>3</v>
      </c>
      <c r="O54" s="3"/>
      <c r="P54" s="3"/>
      <c r="Q54" s="3">
        <v>1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>
        <v>1</v>
      </c>
    </row>
    <row r="55" spans="1:28">
      <c r="A55" t="s">
        <v>25</v>
      </c>
      <c r="B55" s="1" t="s">
        <v>85</v>
      </c>
      <c r="C55" t="s">
        <v>86</v>
      </c>
      <c r="D55" t="s">
        <v>14</v>
      </c>
      <c r="E55" t="s">
        <v>15</v>
      </c>
      <c r="F55" t="s">
        <v>64</v>
      </c>
      <c r="G55">
        <v>3</v>
      </c>
      <c r="H55">
        <v>52</v>
      </c>
      <c r="I55" t="s">
        <v>17</v>
      </c>
      <c r="L55" t="s">
        <v>16</v>
      </c>
      <c r="M55" t="s">
        <v>15</v>
      </c>
      <c r="N55">
        <v>2</v>
      </c>
      <c r="O55" s="3"/>
      <c r="P55" s="3"/>
      <c r="Q55" s="3"/>
      <c r="R55" s="3"/>
      <c r="S55" s="3"/>
      <c r="T55" s="3"/>
      <c r="U55" s="3"/>
      <c r="V55" s="3"/>
      <c r="W55" s="3">
        <v>1</v>
      </c>
      <c r="X55" s="3">
        <v>3</v>
      </c>
      <c r="Y55" s="3"/>
      <c r="Z55" s="3"/>
      <c r="AA55" s="3"/>
      <c r="AB55" s="3">
        <v>4</v>
      </c>
    </row>
    <row r="56" spans="1:28">
      <c r="A56" t="s">
        <v>24</v>
      </c>
      <c r="B56" s="1" t="s">
        <v>88</v>
      </c>
      <c r="C56" t="s">
        <v>89</v>
      </c>
      <c r="D56" t="s">
        <v>32</v>
      </c>
      <c r="E56" t="s">
        <v>15</v>
      </c>
      <c r="F56" t="s">
        <v>56</v>
      </c>
      <c r="G56">
        <v>3</v>
      </c>
      <c r="H56">
        <v>52</v>
      </c>
      <c r="I56" t="s">
        <v>17</v>
      </c>
      <c r="N56">
        <v>4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>
        <v>5</v>
      </c>
      <c r="AA56" s="3"/>
      <c r="AB56" s="3">
        <v>5</v>
      </c>
    </row>
    <row r="57" spans="1:28">
      <c r="A57" t="s">
        <v>24</v>
      </c>
      <c r="B57" s="1" t="s">
        <v>90</v>
      </c>
      <c r="C57" t="s">
        <v>91</v>
      </c>
      <c r="D57" t="s">
        <v>32</v>
      </c>
      <c r="E57" t="s">
        <v>15</v>
      </c>
      <c r="F57" t="s">
        <v>61</v>
      </c>
      <c r="G57">
        <v>2</v>
      </c>
      <c r="H57">
        <v>47</v>
      </c>
      <c r="I57" t="s">
        <v>17</v>
      </c>
      <c r="L57" t="s">
        <v>45</v>
      </c>
      <c r="M57" t="s">
        <v>15</v>
      </c>
      <c r="N57">
        <v>2</v>
      </c>
      <c r="O57" s="3"/>
      <c r="P57" s="3"/>
      <c r="Q57" s="3"/>
      <c r="R57" s="3"/>
      <c r="S57" s="3"/>
      <c r="T57" s="3"/>
      <c r="U57" s="3"/>
      <c r="V57" s="3"/>
      <c r="W57" s="3"/>
      <c r="X57" s="3">
        <v>3</v>
      </c>
      <c r="Y57" s="3"/>
      <c r="Z57" s="3"/>
      <c r="AA57" s="3"/>
      <c r="AB57" s="3">
        <v>3</v>
      </c>
    </row>
    <row r="58" spans="1:28">
      <c r="A58" t="s">
        <v>24</v>
      </c>
      <c r="B58" s="1" t="s">
        <v>90</v>
      </c>
      <c r="C58" t="s">
        <v>91</v>
      </c>
      <c r="D58" t="s">
        <v>32</v>
      </c>
      <c r="E58" t="s">
        <v>15</v>
      </c>
      <c r="F58" t="s">
        <v>57</v>
      </c>
      <c r="G58">
        <v>2</v>
      </c>
      <c r="H58">
        <v>48</v>
      </c>
      <c r="I58" t="s">
        <v>17</v>
      </c>
      <c r="L58" t="s">
        <v>57</v>
      </c>
      <c r="M58" t="s">
        <v>15</v>
      </c>
      <c r="N58">
        <v>2</v>
      </c>
      <c r="O58" s="3"/>
      <c r="P58" s="3"/>
      <c r="Q58" s="3"/>
      <c r="R58" s="3"/>
      <c r="S58" s="3"/>
      <c r="T58" s="3"/>
      <c r="U58" s="3"/>
      <c r="V58" s="3"/>
      <c r="W58" s="3"/>
      <c r="X58" s="3">
        <v>1</v>
      </c>
      <c r="Y58" s="3"/>
      <c r="Z58" s="3">
        <v>2</v>
      </c>
      <c r="AA58" s="3"/>
      <c r="AB58" s="3">
        <v>3</v>
      </c>
    </row>
    <row r="59" spans="1:28">
      <c r="A59" t="s">
        <v>24</v>
      </c>
      <c r="B59" s="1" t="s">
        <v>92</v>
      </c>
      <c r="C59" t="s">
        <v>93</v>
      </c>
      <c r="D59" t="s">
        <v>32</v>
      </c>
      <c r="E59" t="s">
        <v>15</v>
      </c>
      <c r="F59" t="s">
        <v>57</v>
      </c>
      <c r="G59">
        <v>2</v>
      </c>
      <c r="H59">
        <v>57</v>
      </c>
      <c r="I59" t="s">
        <v>17</v>
      </c>
      <c r="L59" t="s">
        <v>39</v>
      </c>
      <c r="M59" t="s">
        <v>15</v>
      </c>
      <c r="N59">
        <v>3</v>
      </c>
      <c r="O59" s="3"/>
      <c r="P59" s="3"/>
      <c r="Q59" s="3"/>
      <c r="R59" s="3"/>
      <c r="S59" s="3"/>
      <c r="T59" s="3"/>
      <c r="U59" s="3"/>
      <c r="V59" s="3"/>
      <c r="W59" s="3"/>
      <c r="X59" s="3">
        <v>1</v>
      </c>
      <c r="Y59" s="3"/>
      <c r="Z59" s="3"/>
      <c r="AA59" s="3"/>
      <c r="AB59" s="3">
        <v>1</v>
      </c>
    </row>
    <row r="60" spans="1:28">
      <c r="A60" t="s">
        <v>24</v>
      </c>
      <c r="B60" s="1" t="s">
        <v>92</v>
      </c>
      <c r="C60" t="s">
        <v>93</v>
      </c>
      <c r="D60" t="s">
        <v>32</v>
      </c>
      <c r="E60" t="s">
        <v>15</v>
      </c>
      <c r="F60" t="s">
        <v>56</v>
      </c>
      <c r="G60">
        <v>3</v>
      </c>
      <c r="H60">
        <v>59</v>
      </c>
      <c r="I60" t="s">
        <v>17</v>
      </c>
      <c r="L60" t="s">
        <v>94</v>
      </c>
      <c r="M60" t="s">
        <v>15</v>
      </c>
      <c r="N60">
        <v>3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>
        <v>1</v>
      </c>
      <c r="AA60" s="3"/>
      <c r="AB60" s="3">
        <v>1</v>
      </c>
    </row>
    <row r="61" spans="1:28">
      <c r="A61" t="s">
        <v>24</v>
      </c>
      <c r="B61" s="1" t="s">
        <v>95</v>
      </c>
      <c r="C61" t="s">
        <v>96</v>
      </c>
      <c r="D61" t="s">
        <v>14</v>
      </c>
      <c r="E61" t="s">
        <v>15</v>
      </c>
      <c r="F61" t="s">
        <v>16</v>
      </c>
      <c r="G61">
        <v>3</v>
      </c>
      <c r="H61">
        <v>16</v>
      </c>
      <c r="I61" t="s">
        <v>17</v>
      </c>
      <c r="L61" t="s">
        <v>97</v>
      </c>
      <c r="M61" t="s">
        <v>15</v>
      </c>
      <c r="N61">
        <v>4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>
        <v>2</v>
      </c>
      <c r="AA61" s="3"/>
      <c r="AB61" s="3">
        <v>2</v>
      </c>
    </row>
    <row r="62" spans="1:28">
      <c r="A62" t="s">
        <v>24</v>
      </c>
      <c r="B62" s="1" t="s">
        <v>95</v>
      </c>
      <c r="C62" t="s">
        <v>96</v>
      </c>
      <c r="D62" t="s">
        <v>32</v>
      </c>
      <c r="E62" t="s">
        <v>15</v>
      </c>
      <c r="F62" t="s">
        <v>16</v>
      </c>
      <c r="G62">
        <v>3</v>
      </c>
      <c r="H62">
        <v>38</v>
      </c>
      <c r="I62" t="s">
        <v>17</v>
      </c>
      <c r="L62" t="s">
        <v>98</v>
      </c>
      <c r="M62" t="s">
        <v>15</v>
      </c>
      <c r="N62">
        <v>2</v>
      </c>
      <c r="O62" s="3"/>
      <c r="P62" s="3"/>
      <c r="Q62" s="3"/>
      <c r="R62" s="3"/>
      <c r="S62" s="3"/>
      <c r="T62" s="3"/>
      <c r="U62" s="3"/>
      <c r="V62" s="3"/>
      <c r="W62" s="3">
        <v>3</v>
      </c>
      <c r="X62" s="3">
        <v>3</v>
      </c>
      <c r="Y62" s="3"/>
      <c r="Z62" s="3"/>
      <c r="AA62" s="3"/>
      <c r="AB62" s="3">
        <v>6</v>
      </c>
    </row>
    <row r="63" spans="1:28">
      <c r="A63" t="s">
        <v>24</v>
      </c>
      <c r="B63" s="1" t="s">
        <v>95</v>
      </c>
      <c r="C63" t="s">
        <v>96</v>
      </c>
      <c r="D63" t="s">
        <v>32</v>
      </c>
      <c r="E63" t="s">
        <v>15</v>
      </c>
      <c r="F63" t="s">
        <v>49</v>
      </c>
      <c r="G63">
        <v>2</v>
      </c>
      <c r="H63">
        <v>34</v>
      </c>
      <c r="I63" t="s">
        <v>17</v>
      </c>
      <c r="L63" t="s">
        <v>99</v>
      </c>
      <c r="M63" t="s">
        <v>15</v>
      </c>
      <c r="N63">
        <v>3</v>
      </c>
      <c r="O63" s="3"/>
      <c r="P63" s="3"/>
      <c r="Q63" s="3"/>
      <c r="R63" s="3"/>
      <c r="S63" s="3"/>
      <c r="T63" s="3"/>
      <c r="U63" s="3"/>
      <c r="V63" s="3"/>
      <c r="W63" s="3"/>
      <c r="X63" s="3">
        <v>1</v>
      </c>
      <c r="Y63" s="3"/>
      <c r="Z63" s="3"/>
      <c r="AA63" s="3"/>
      <c r="AB63" s="3">
        <v>1</v>
      </c>
    </row>
    <row r="64" spans="1:28">
      <c r="A64" t="s">
        <v>24</v>
      </c>
      <c r="B64" s="1" t="s">
        <v>95</v>
      </c>
      <c r="C64" t="s">
        <v>96</v>
      </c>
      <c r="D64" t="s">
        <v>14</v>
      </c>
      <c r="E64" t="s">
        <v>15</v>
      </c>
      <c r="F64" t="s">
        <v>37</v>
      </c>
      <c r="G64">
        <v>2</v>
      </c>
      <c r="H64">
        <v>55</v>
      </c>
      <c r="I64" t="s">
        <v>17</v>
      </c>
      <c r="L64" t="s">
        <v>100</v>
      </c>
      <c r="M64" t="s">
        <v>15</v>
      </c>
      <c r="N64">
        <v>3</v>
      </c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>
        <v>1</v>
      </c>
      <c r="AA64" s="3"/>
      <c r="AB64" s="3">
        <v>1</v>
      </c>
    </row>
    <row r="65" spans="1:28">
      <c r="A65" t="s">
        <v>24</v>
      </c>
      <c r="B65" s="1" t="s">
        <v>95</v>
      </c>
      <c r="C65" t="s">
        <v>96</v>
      </c>
      <c r="D65" t="s">
        <v>32</v>
      </c>
      <c r="E65" t="s">
        <v>15</v>
      </c>
      <c r="F65" t="s">
        <v>57</v>
      </c>
      <c r="G65">
        <v>2</v>
      </c>
      <c r="H65">
        <v>53</v>
      </c>
      <c r="I65" t="s">
        <v>17</v>
      </c>
      <c r="K65" t="s">
        <v>101</v>
      </c>
      <c r="L65" t="s">
        <v>87</v>
      </c>
      <c r="M65" t="s">
        <v>15</v>
      </c>
      <c r="N65">
        <v>3</v>
      </c>
      <c r="O65" s="3"/>
      <c r="P65" s="3"/>
      <c r="Q65" s="3">
        <v>1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>
        <v>1</v>
      </c>
    </row>
    <row r="66" spans="1:28">
      <c r="A66" t="s">
        <v>24</v>
      </c>
      <c r="B66" s="1" t="s">
        <v>95</v>
      </c>
      <c r="C66" t="s">
        <v>96</v>
      </c>
      <c r="D66" t="s">
        <v>14</v>
      </c>
      <c r="E66" t="s">
        <v>15</v>
      </c>
      <c r="F66" t="s">
        <v>62</v>
      </c>
      <c r="G66">
        <v>1</v>
      </c>
      <c r="H66">
        <v>55</v>
      </c>
      <c r="I66" t="s">
        <v>17</v>
      </c>
      <c r="L66" t="s">
        <v>16</v>
      </c>
      <c r="M66" t="s">
        <v>15</v>
      </c>
      <c r="N66">
        <v>2</v>
      </c>
      <c r="O66" s="3"/>
      <c r="P66" s="3"/>
      <c r="Q66" s="3"/>
      <c r="R66" s="3"/>
      <c r="S66" s="3">
        <v>1</v>
      </c>
      <c r="T66" s="3"/>
      <c r="U66" s="3"/>
      <c r="V66" s="3"/>
      <c r="W66" s="3"/>
      <c r="X66" s="3">
        <v>3</v>
      </c>
      <c r="Y66" s="3"/>
      <c r="Z66" s="3"/>
      <c r="AA66" s="3"/>
      <c r="AB66" s="3">
        <v>4</v>
      </c>
    </row>
    <row r="67" spans="1:28">
      <c r="A67" t="s">
        <v>24</v>
      </c>
      <c r="B67" s="1" t="s">
        <v>95</v>
      </c>
      <c r="C67" t="s">
        <v>96</v>
      </c>
      <c r="D67" t="s">
        <v>32</v>
      </c>
      <c r="E67" t="s">
        <v>15</v>
      </c>
      <c r="F67" t="s">
        <v>58</v>
      </c>
      <c r="G67">
        <v>2</v>
      </c>
      <c r="H67">
        <v>38</v>
      </c>
      <c r="I67" t="s">
        <v>17</v>
      </c>
      <c r="N67">
        <v>3</v>
      </c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>
        <v>1</v>
      </c>
      <c r="AB67" s="3">
        <v>1</v>
      </c>
    </row>
    <row r="68" spans="1:28">
      <c r="A68" t="s">
        <v>24</v>
      </c>
      <c r="B68" s="1" t="s">
        <v>102</v>
      </c>
      <c r="C68" t="s">
        <v>103</v>
      </c>
      <c r="D68" t="s">
        <v>32</v>
      </c>
      <c r="E68" t="s">
        <v>15</v>
      </c>
      <c r="F68" t="s">
        <v>56</v>
      </c>
      <c r="G68">
        <v>3</v>
      </c>
      <c r="H68">
        <v>59</v>
      </c>
      <c r="I68" t="s">
        <v>17</v>
      </c>
      <c r="N68">
        <v>4</v>
      </c>
      <c r="O68" s="3"/>
      <c r="P68" s="3"/>
      <c r="Q68" s="3">
        <v>1</v>
      </c>
      <c r="R68" s="3"/>
      <c r="S68" s="3"/>
      <c r="T68" s="3"/>
      <c r="U68" s="3"/>
      <c r="V68" s="3"/>
      <c r="W68" s="3"/>
      <c r="X68" s="3"/>
      <c r="Y68" s="3"/>
      <c r="Z68" s="3">
        <v>5</v>
      </c>
      <c r="AA68" s="3"/>
      <c r="AB68" s="3">
        <v>6</v>
      </c>
    </row>
    <row r="69" spans="1:28">
      <c r="A69" t="s">
        <v>24</v>
      </c>
      <c r="B69" s="1" t="s">
        <v>104</v>
      </c>
      <c r="C69" t="s">
        <v>105</v>
      </c>
      <c r="D69" t="s">
        <v>32</v>
      </c>
      <c r="E69" t="s">
        <v>15</v>
      </c>
      <c r="F69" t="s">
        <v>56</v>
      </c>
      <c r="G69">
        <v>3</v>
      </c>
      <c r="H69">
        <v>58</v>
      </c>
      <c r="I69" t="s">
        <v>17</v>
      </c>
      <c r="L69" t="s">
        <v>106</v>
      </c>
      <c r="M69" t="s">
        <v>15</v>
      </c>
      <c r="N69">
        <v>2</v>
      </c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>
        <v>2</v>
      </c>
      <c r="AA69" s="3"/>
      <c r="AB69" s="3">
        <v>2</v>
      </c>
    </row>
    <row r="70" spans="1:28">
      <c r="A70" t="s">
        <v>24</v>
      </c>
      <c r="B70" s="1" t="s">
        <v>107</v>
      </c>
      <c r="C70" t="s">
        <v>108</v>
      </c>
      <c r="D70" t="s">
        <v>32</v>
      </c>
      <c r="E70" t="s">
        <v>15</v>
      </c>
      <c r="F70" t="s">
        <v>56</v>
      </c>
      <c r="G70">
        <v>3</v>
      </c>
      <c r="H70">
        <v>58</v>
      </c>
      <c r="I70" t="s">
        <v>17</v>
      </c>
      <c r="L70" t="s">
        <v>109</v>
      </c>
      <c r="M70" t="s">
        <v>15</v>
      </c>
      <c r="N70">
        <v>2</v>
      </c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>
        <v>3</v>
      </c>
      <c r="AA70" s="3"/>
      <c r="AB70" s="3">
        <v>3</v>
      </c>
    </row>
    <row r="71" spans="1:28">
      <c r="A71" t="s">
        <v>24</v>
      </c>
      <c r="B71" s="1" t="s">
        <v>110</v>
      </c>
      <c r="C71" t="s">
        <v>111</v>
      </c>
      <c r="D71" t="s">
        <v>14</v>
      </c>
      <c r="E71" t="s">
        <v>15</v>
      </c>
      <c r="F71" t="s">
        <v>16</v>
      </c>
      <c r="G71">
        <v>3</v>
      </c>
      <c r="H71">
        <v>33</v>
      </c>
      <c r="I71" t="s">
        <v>17</v>
      </c>
      <c r="L71" t="s">
        <v>112</v>
      </c>
      <c r="M71" t="s">
        <v>15</v>
      </c>
      <c r="N71">
        <v>2</v>
      </c>
      <c r="O71" s="3"/>
      <c r="P71" s="3"/>
      <c r="Q71" s="3"/>
      <c r="R71" s="3"/>
      <c r="S71" s="3"/>
      <c r="T71" s="3"/>
      <c r="U71" s="3"/>
      <c r="V71" s="3"/>
      <c r="W71" s="3"/>
      <c r="X71" s="3">
        <v>1</v>
      </c>
      <c r="Y71" s="3"/>
      <c r="Z71" s="3"/>
      <c r="AA71" s="3"/>
      <c r="AB71" s="3">
        <v>1</v>
      </c>
    </row>
    <row r="72" spans="1:28">
      <c r="A72" t="s">
        <v>24</v>
      </c>
      <c r="B72" s="1" t="s">
        <v>110</v>
      </c>
      <c r="C72" t="s">
        <v>111</v>
      </c>
      <c r="D72" t="s">
        <v>32</v>
      </c>
      <c r="E72" t="s">
        <v>15</v>
      </c>
      <c r="F72" t="s">
        <v>16</v>
      </c>
      <c r="G72">
        <v>3</v>
      </c>
      <c r="H72">
        <v>38</v>
      </c>
      <c r="I72" t="s">
        <v>17</v>
      </c>
      <c r="L72" t="s">
        <v>113</v>
      </c>
      <c r="M72" t="s">
        <v>15</v>
      </c>
      <c r="N72">
        <v>3</v>
      </c>
      <c r="O72" s="3"/>
      <c r="P72" s="3"/>
      <c r="Q72" s="3"/>
      <c r="R72" s="3"/>
      <c r="S72" s="3">
        <v>2</v>
      </c>
      <c r="T72" s="3"/>
      <c r="U72" s="3"/>
      <c r="V72" s="3"/>
      <c r="W72" s="3"/>
      <c r="X72" s="3"/>
      <c r="Y72" s="3"/>
      <c r="Z72" s="3"/>
      <c r="AA72" s="3"/>
      <c r="AB72" s="3">
        <v>2</v>
      </c>
    </row>
    <row r="73" spans="1:28">
      <c r="A73" t="s">
        <v>24</v>
      </c>
      <c r="B73" s="1" t="s">
        <v>110</v>
      </c>
      <c r="C73" t="s">
        <v>111</v>
      </c>
      <c r="D73" t="s">
        <v>32</v>
      </c>
      <c r="E73" t="s">
        <v>15</v>
      </c>
      <c r="F73" t="s">
        <v>49</v>
      </c>
      <c r="G73">
        <v>2</v>
      </c>
      <c r="H73">
        <v>2</v>
      </c>
      <c r="I73" t="s">
        <v>17</v>
      </c>
      <c r="L73" t="s">
        <v>57</v>
      </c>
      <c r="M73" t="s">
        <v>15</v>
      </c>
      <c r="N73">
        <v>2</v>
      </c>
      <c r="O73" s="3"/>
      <c r="P73" s="3"/>
      <c r="Q73" s="3"/>
      <c r="R73" s="3"/>
      <c r="S73" s="3">
        <v>1</v>
      </c>
      <c r="T73" s="3"/>
      <c r="U73" s="3"/>
      <c r="V73" s="3"/>
      <c r="W73" s="3"/>
      <c r="X73" s="3">
        <v>2</v>
      </c>
      <c r="Y73" s="3"/>
      <c r="Z73" s="3">
        <v>3</v>
      </c>
      <c r="AA73" s="3"/>
      <c r="AB73" s="3">
        <v>6</v>
      </c>
    </row>
    <row r="74" spans="1:28">
      <c r="A74" t="s">
        <v>24</v>
      </c>
      <c r="B74" s="1" t="s">
        <v>110</v>
      </c>
      <c r="C74" t="s">
        <v>111</v>
      </c>
      <c r="D74" t="s">
        <v>14</v>
      </c>
      <c r="E74" t="s">
        <v>15</v>
      </c>
      <c r="F74" t="s">
        <v>37</v>
      </c>
      <c r="G74">
        <v>2</v>
      </c>
      <c r="H74">
        <v>33</v>
      </c>
      <c r="I74" t="s">
        <v>17</v>
      </c>
      <c r="L74" t="s">
        <v>39</v>
      </c>
      <c r="M74" t="s">
        <v>15</v>
      </c>
      <c r="N74">
        <v>3</v>
      </c>
      <c r="O74" s="3"/>
      <c r="P74" s="3"/>
      <c r="Q74" s="3"/>
      <c r="R74" s="3"/>
      <c r="S74" s="3">
        <v>1</v>
      </c>
      <c r="T74" s="3"/>
      <c r="U74" s="3"/>
      <c r="V74" s="3"/>
      <c r="W74" s="3"/>
      <c r="X74" s="3">
        <v>1</v>
      </c>
      <c r="Y74" s="3"/>
      <c r="Z74" s="3">
        <v>1</v>
      </c>
      <c r="AA74" s="3"/>
      <c r="AB74" s="3">
        <v>3</v>
      </c>
    </row>
    <row r="75" spans="1:28">
      <c r="A75" t="s">
        <v>24</v>
      </c>
      <c r="B75" s="1" t="s">
        <v>110</v>
      </c>
      <c r="C75" t="s">
        <v>111</v>
      </c>
      <c r="D75" t="s">
        <v>14</v>
      </c>
      <c r="E75" t="s">
        <v>15</v>
      </c>
      <c r="F75" t="s">
        <v>39</v>
      </c>
      <c r="G75">
        <v>3</v>
      </c>
      <c r="H75">
        <v>43</v>
      </c>
      <c r="I75" t="s">
        <v>17</v>
      </c>
      <c r="L75" t="s">
        <v>62</v>
      </c>
      <c r="M75" t="s">
        <v>15</v>
      </c>
      <c r="N75">
        <v>2</v>
      </c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>
        <v>2</v>
      </c>
      <c r="AA75" s="3"/>
      <c r="AB75" s="3">
        <v>2</v>
      </c>
    </row>
    <row r="76" spans="1:28">
      <c r="A76" t="s">
        <v>24</v>
      </c>
      <c r="B76" s="1" t="s">
        <v>110</v>
      </c>
      <c r="C76" t="s">
        <v>111</v>
      </c>
      <c r="D76" t="s">
        <v>32</v>
      </c>
      <c r="E76" t="s">
        <v>15</v>
      </c>
      <c r="F76" t="s">
        <v>39</v>
      </c>
      <c r="G76">
        <v>3</v>
      </c>
      <c r="H76">
        <v>46</v>
      </c>
      <c r="I76" t="s">
        <v>17</v>
      </c>
      <c r="L76" t="s">
        <v>114</v>
      </c>
      <c r="M76" t="s">
        <v>15</v>
      </c>
      <c r="N76">
        <v>2</v>
      </c>
      <c r="O76" s="3"/>
      <c r="P76" s="3"/>
      <c r="Q76" s="3">
        <v>1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>
        <v>1</v>
      </c>
    </row>
    <row r="77" spans="1:28">
      <c r="A77" t="s">
        <v>24</v>
      </c>
      <c r="B77" s="1" t="s">
        <v>110</v>
      </c>
      <c r="C77" t="s">
        <v>111</v>
      </c>
      <c r="D77" t="s">
        <v>32</v>
      </c>
      <c r="E77" t="s">
        <v>15</v>
      </c>
      <c r="F77" t="s">
        <v>57</v>
      </c>
      <c r="G77">
        <v>2</v>
      </c>
      <c r="H77">
        <v>42</v>
      </c>
      <c r="I77" t="s">
        <v>17</v>
      </c>
      <c r="L77" t="s">
        <v>115</v>
      </c>
      <c r="M77" t="s">
        <v>15</v>
      </c>
      <c r="N77">
        <v>3</v>
      </c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>
        <v>1</v>
      </c>
      <c r="AA77" s="3"/>
      <c r="AB77" s="3">
        <v>1</v>
      </c>
    </row>
    <row r="78" spans="1:28">
      <c r="A78" t="s">
        <v>24</v>
      </c>
      <c r="B78" s="1" t="s">
        <v>110</v>
      </c>
      <c r="C78" t="s">
        <v>111</v>
      </c>
      <c r="D78" t="s">
        <v>32</v>
      </c>
      <c r="E78" t="s">
        <v>15</v>
      </c>
      <c r="F78" t="s">
        <v>44</v>
      </c>
      <c r="G78">
        <v>1</v>
      </c>
      <c r="H78">
        <v>33</v>
      </c>
      <c r="I78" t="s">
        <v>17</v>
      </c>
      <c r="L78" t="s">
        <v>116</v>
      </c>
      <c r="M78" t="s">
        <v>15</v>
      </c>
      <c r="N78">
        <v>3</v>
      </c>
      <c r="O78" s="3"/>
      <c r="P78" s="3"/>
      <c r="Q78" s="3">
        <v>1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>
        <v>1</v>
      </c>
    </row>
    <row r="79" spans="1:28">
      <c r="A79" t="s">
        <v>24</v>
      </c>
      <c r="B79" s="1" t="s">
        <v>110</v>
      </c>
      <c r="C79" t="s">
        <v>111</v>
      </c>
      <c r="D79" t="s">
        <v>14</v>
      </c>
      <c r="E79" t="s">
        <v>15</v>
      </c>
      <c r="F79" t="s">
        <v>33</v>
      </c>
      <c r="G79">
        <v>2</v>
      </c>
      <c r="H79">
        <v>51</v>
      </c>
      <c r="I79" t="s">
        <v>17</v>
      </c>
      <c r="L79" t="s">
        <v>117</v>
      </c>
      <c r="M79" t="s">
        <v>15</v>
      </c>
      <c r="N79">
        <v>3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>
        <v>3</v>
      </c>
      <c r="AA79" s="3"/>
      <c r="AB79" s="3">
        <v>3</v>
      </c>
    </row>
    <row r="80" spans="1:28">
      <c r="A80" t="s">
        <v>24</v>
      </c>
      <c r="B80" s="1" t="s">
        <v>110</v>
      </c>
      <c r="C80" t="s">
        <v>111</v>
      </c>
      <c r="D80" t="s">
        <v>14</v>
      </c>
      <c r="E80" t="s">
        <v>15</v>
      </c>
      <c r="F80" t="s">
        <v>36</v>
      </c>
      <c r="G80">
        <v>1</v>
      </c>
      <c r="H80">
        <v>53</v>
      </c>
      <c r="I80" t="s">
        <v>17</v>
      </c>
      <c r="L80" t="s">
        <v>118</v>
      </c>
      <c r="M80" t="s">
        <v>15</v>
      </c>
      <c r="N80">
        <v>4</v>
      </c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>
        <v>1</v>
      </c>
      <c r="AA80" s="3"/>
      <c r="AB80" s="3">
        <v>1</v>
      </c>
    </row>
    <row r="81" spans="1:28">
      <c r="A81" t="s">
        <v>24</v>
      </c>
      <c r="B81" s="1" t="s">
        <v>110</v>
      </c>
      <c r="C81" t="s">
        <v>111</v>
      </c>
      <c r="D81" t="s">
        <v>32</v>
      </c>
      <c r="E81" t="s">
        <v>15</v>
      </c>
      <c r="F81" t="s">
        <v>36</v>
      </c>
      <c r="G81">
        <v>1</v>
      </c>
      <c r="H81">
        <v>52</v>
      </c>
      <c r="I81" t="s">
        <v>17</v>
      </c>
      <c r="L81" t="s">
        <v>119</v>
      </c>
      <c r="M81" t="s">
        <v>43</v>
      </c>
      <c r="N81">
        <v>1</v>
      </c>
      <c r="O81" s="3"/>
      <c r="P81" s="3"/>
      <c r="Q81" s="3"/>
      <c r="R81" s="3"/>
      <c r="S81" s="3"/>
      <c r="T81" s="3"/>
      <c r="U81" s="3"/>
      <c r="V81" s="3"/>
      <c r="W81" s="3">
        <v>3</v>
      </c>
      <c r="X81" s="3">
        <v>2</v>
      </c>
      <c r="Y81" s="3"/>
      <c r="Z81" s="3"/>
      <c r="AA81" s="3"/>
      <c r="AB81" s="3">
        <v>5</v>
      </c>
    </row>
    <row r="82" spans="1:28">
      <c r="A82" t="s">
        <v>24</v>
      </c>
      <c r="B82" s="1" t="s">
        <v>120</v>
      </c>
      <c r="C82" t="s">
        <v>121</v>
      </c>
      <c r="D82" t="s">
        <v>32</v>
      </c>
      <c r="E82" t="s">
        <v>15</v>
      </c>
      <c r="F82" t="s">
        <v>16</v>
      </c>
      <c r="G82">
        <v>3</v>
      </c>
      <c r="H82">
        <v>52</v>
      </c>
      <c r="I82" t="s">
        <v>17</v>
      </c>
      <c r="L82" t="s">
        <v>122</v>
      </c>
      <c r="M82" t="s">
        <v>15</v>
      </c>
      <c r="N82">
        <v>2</v>
      </c>
      <c r="O82" s="3"/>
      <c r="P82" s="3"/>
      <c r="Q82" s="3"/>
      <c r="R82" s="3"/>
      <c r="S82" s="3">
        <v>1</v>
      </c>
      <c r="T82" s="3"/>
      <c r="U82" s="3"/>
      <c r="V82" s="3"/>
      <c r="W82" s="3"/>
      <c r="X82" s="3"/>
      <c r="Y82" s="3"/>
      <c r="Z82" s="3"/>
      <c r="AA82" s="3"/>
      <c r="AB82" s="3">
        <v>1</v>
      </c>
    </row>
    <row r="83" spans="1:28">
      <c r="A83" t="s">
        <v>24</v>
      </c>
      <c r="B83" s="1" t="s">
        <v>120</v>
      </c>
      <c r="C83" t="s">
        <v>121</v>
      </c>
      <c r="D83" t="s">
        <v>32</v>
      </c>
      <c r="E83" t="s">
        <v>15</v>
      </c>
      <c r="F83" t="s">
        <v>61</v>
      </c>
      <c r="G83">
        <v>2</v>
      </c>
      <c r="H83">
        <v>47</v>
      </c>
      <c r="I83" t="s">
        <v>17</v>
      </c>
      <c r="K83" t="s">
        <v>123</v>
      </c>
      <c r="L83" t="s">
        <v>16</v>
      </c>
      <c r="M83" t="s">
        <v>15</v>
      </c>
      <c r="N83">
        <v>2</v>
      </c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>
        <v>1</v>
      </c>
      <c r="AB83" s="3">
        <v>1</v>
      </c>
    </row>
    <row r="84" spans="1:28">
      <c r="A84" t="s">
        <v>24</v>
      </c>
      <c r="B84" s="1" t="s">
        <v>120</v>
      </c>
      <c r="C84" t="s">
        <v>121</v>
      </c>
      <c r="D84" t="s">
        <v>32</v>
      </c>
      <c r="E84" t="s">
        <v>15</v>
      </c>
      <c r="F84" t="s">
        <v>39</v>
      </c>
      <c r="G84">
        <v>3</v>
      </c>
      <c r="H84">
        <v>41</v>
      </c>
      <c r="I84" t="s">
        <v>17</v>
      </c>
      <c r="L84" t="s">
        <v>112</v>
      </c>
      <c r="M84" t="s">
        <v>15</v>
      </c>
      <c r="N84">
        <v>1</v>
      </c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>
        <v>1</v>
      </c>
      <c r="AB84" s="3">
        <v>1</v>
      </c>
    </row>
    <row r="85" spans="1:28">
      <c r="A85" t="s">
        <v>24</v>
      </c>
      <c r="B85" s="1" t="s">
        <v>120</v>
      </c>
      <c r="C85" t="s">
        <v>121</v>
      </c>
      <c r="D85" t="s">
        <v>32</v>
      </c>
      <c r="E85" t="s">
        <v>15</v>
      </c>
      <c r="F85" t="s">
        <v>57</v>
      </c>
      <c r="G85">
        <v>2</v>
      </c>
      <c r="H85">
        <v>41</v>
      </c>
      <c r="I85" t="s">
        <v>17</v>
      </c>
      <c r="L85" t="s">
        <v>124</v>
      </c>
      <c r="M85" t="s">
        <v>15</v>
      </c>
      <c r="N85">
        <v>2</v>
      </c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>
        <v>1</v>
      </c>
      <c r="AB85" s="3">
        <v>1</v>
      </c>
    </row>
    <row r="86" spans="1:28">
      <c r="A86" t="s">
        <v>24</v>
      </c>
      <c r="B86" s="1" t="s">
        <v>120</v>
      </c>
      <c r="C86" t="s">
        <v>121</v>
      </c>
      <c r="D86" t="s">
        <v>32</v>
      </c>
      <c r="E86" t="s">
        <v>15</v>
      </c>
      <c r="F86" t="s">
        <v>44</v>
      </c>
      <c r="G86">
        <v>1</v>
      </c>
      <c r="H86">
        <v>40</v>
      </c>
      <c r="I86" t="s">
        <v>17</v>
      </c>
      <c r="L86" t="s">
        <v>125</v>
      </c>
      <c r="M86" t="s">
        <v>15</v>
      </c>
      <c r="N86">
        <v>2</v>
      </c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>
        <v>1</v>
      </c>
      <c r="AB86" s="3">
        <v>1</v>
      </c>
    </row>
    <row r="87" spans="1:28">
      <c r="A87" t="s">
        <v>24</v>
      </c>
      <c r="B87" s="1" t="s">
        <v>120</v>
      </c>
      <c r="C87" t="s">
        <v>121</v>
      </c>
      <c r="D87" t="s">
        <v>32</v>
      </c>
      <c r="E87" t="s">
        <v>15</v>
      </c>
      <c r="F87" t="s">
        <v>56</v>
      </c>
      <c r="G87">
        <v>3</v>
      </c>
      <c r="H87">
        <v>52</v>
      </c>
      <c r="I87" t="s">
        <v>17</v>
      </c>
      <c r="K87" t="s">
        <v>28</v>
      </c>
      <c r="L87" t="s">
        <v>28</v>
      </c>
      <c r="M87" t="s">
        <v>28</v>
      </c>
      <c r="N87" t="s">
        <v>28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t="s">
        <v>24</v>
      </c>
      <c r="B88" s="1" t="s">
        <v>126</v>
      </c>
      <c r="C88" t="s">
        <v>127</v>
      </c>
      <c r="D88" t="s">
        <v>32</v>
      </c>
      <c r="E88" t="s">
        <v>15</v>
      </c>
      <c r="F88" t="s">
        <v>39</v>
      </c>
      <c r="G88">
        <v>3</v>
      </c>
      <c r="H88">
        <v>55</v>
      </c>
      <c r="I88" t="s">
        <v>17</v>
      </c>
      <c r="K88" t="s">
        <v>128</v>
      </c>
      <c r="L88" t="s">
        <v>16</v>
      </c>
      <c r="M88" t="s">
        <v>15</v>
      </c>
      <c r="N88">
        <v>2</v>
      </c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>
        <v>1</v>
      </c>
      <c r="AB88" s="3">
        <v>1</v>
      </c>
    </row>
    <row r="89" spans="1:28">
      <c r="A89" t="s">
        <v>21</v>
      </c>
      <c r="B89" s="1" t="s">
        <v>129</v>
      </c>
      <c r="C89" t="s">
        <v>130</v>
      </c>
      <c r="D89" t="s">
        <v>32</v>
      </c>
      <c r="E89" t="s">
        <v>15</v>
      </c>
      <c r="F89" t="s">
        <v>49</v>
      </c>
      <c r="G89">
        <v>2</v>
      </c>
      <c r="H89">
        <v>8</v>
      </c>
      <c r="I89" t="s">
        <v>17</v>
      </c>
      <c r="L89" t="s">
        <v>112</v>
      </c>
      <c r="M89" t="s">
        <v>15</v>
      </c>
      <c r="N89">
        <v>1</v>
      </c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>
        <v>1</v>
      </c>
      <c r="AB89" s="3">
        <v>1</v>
      </c>
    </row>
    <row r="90" spans="1:28">
      <c r="A90" t="s">
        <v>21</v>
      </c>
      <c r="B90" s="1" t="s">
        <v>129</v>
      </c>
      <c r="C90" t="s">
        <v>130</v>
      </c>
      <c r="D90" t="s">
        <v>32</v>
      </c>
      <c r="E90" t="s">
        <v>15</v>
      </c>
      <c r="F90" t="s">
        <v>61</v>
      </c>
      <c r="G90">
        <v>2</v>
      </c>
      <c r="H90">
        <v>46</v>
      </c>
      <c r="I90" t="s">
        <v>17</v>
      </c>
      <c r="L90" t="s">
        <v>124</v>
      </c>
      <c r="M90" t="s">
        <v>15</v>
      </c>
      <c r="N90">
        <v>2</v>
      </c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>
        <v>1</v>
      </c>
      <c r="AB90" s="3">
        <v>1</v>
      </c>
    </row>
    <row r="91" spans="1:28">
      <c r="A91" t="s">
        <v>21</v>
      </c>
      <c r="B91" s="1" t="s">
        <v>129</v>
      </c>
      <c r="C91" t="s">
        <v>130</v>
      </c>
      <c r="D91" t="s">
        <v>14</v>
      </c>
      <c r="E91" t="s">
        <v>15</v>
      </c>
      <c r="F91" t="s">
        <v>37</v>
      </c>
      <c r="G91">
        <v>2</v>
      </c>
      <c r="H91">
        <v>50</v>
      </c>
      <c r="I91" t="s">
        <v>17</v>
      </c>
      <c r="L91" t="s">
        <v>125</v>
      </c>
      <c r="M91" t="s">
        <v>15</v>
      </c>
      <c r="N91">
        <v>2</v>
      </c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>
        <v>1</v>
      </c>
      <c r="AB91" s="3">
        <v>1</v>
      </c>
    </row>
    <row r="92" spans="1:28">
      <c r="A92" t="s">
        <v>21</v>
      </c>
      <c r="B92" s="1" t="s">
        <v>129</v>
      </c>
      <c r="C92" t="s">
        <v>130</v>
      </c>
      <c r="D92" t="s">
        <v>14</v>
      </c>
      <c r="E92" t="s">
        <v>15</v>
      </c>
      <c r="F92" t="s">
        <v>38</v>
      </c>
      <c r="G92">
        <v>1</v>
      </c>
      <c r="H92">
        <v>48</v>
      </c>
      <c r="I92" t="s">
        <v>17</v>
      </c>
      <c r="K92" t="s">
        <v>31</v>
      </c>
      <c r="O92" s="3">
        <v>2</v>
      </c>
      <c r="P92" s="3">
        <v>8</v>
      </c>
      <c r="Q92" s="3">
        <v>10</v>
      </c>
      <c r="R92" s="3">
        <v>25</v>
      </c>
      <c r="S92" s="3">
        <v>10</v>
      </c>
      <c r="T92" s="3">
        <v>4</v>
      </c>
      <c r="U92" s="3">
        <v>33</v>
      </c>
      <c r="V92" s="3">
        <v>40</v>
      </c>
      <c r="W92" s="3">
        <v>24</v>
      </c>
      <c r="X92" s="3">
        <v>33</v>
      </c>
      <c r="Y92" s="3"/>
      <c r="Z92" s="3">
        <v>72</v>
      </c>
      <c r="AA92" s="3">
        <v>12</v>
      </c>
      <c r="AB92" s="3">
        <v>273</v>
      </c>
    </row>
    <row r="93" spans="1:28">
      <c r="A93" t="s">
        <v>21</v>
      </c>
      <c r="B93" s="1" t="s">
        <v>129</v>
      </c>
      <c r="C93" t="s">
        <v>130</v>
      </c>
      <c r="D93" t="s">
        <v>32</v>
      </c>
      <c r="E93" t="s">
        <v>15</v>
      </c>
      <c r="F93" t="s">
        <v>58</v>
      </c>
      <c r="G93">
        <v>2</v>
      </c>
      <c r="H93">
        <v>32</v>
      </c>
      <c r="I93" t="s">
        <v>17</v>
      </c>
    </row>
    <row r="94" spans="1:28">
      <c r="A94" t="s">
        <v>21</v>
      </c>
      <c r="B94" s="1" t="s">
        <v>131</v>
      </c>
      <c r="C94" t="s">
        <v>132</v>
      </c>
      <c r="D94" t="s">
        <v>32</v>
      </c>
      <c r="E94" t="s">
        <v>15</v>
      </c>
      <c r="F94" t="s">
        <v>16</v>
      </c>
      <c r="G94">
        <v>3</v>
      </c>
      <c r="H94">
        <v>56</v>
      </c>
      <c r="I94" t="s">
        <v>17</v>
      </c>
    </row>
    <row r="95" spans="1:28">
      <c r="A95" t="s">
        <v>21</v>
      </c>
      <c r="B95" s="1" t="s">
        <v>131</v>
      </c>
      <c r="C95" t="s">
        <v>132</v>
      </c>
      <c r="D95" t="s">
        <v>32</v>
      </c>
      <c r="E95" t="s">
        <v>15</v>
      </c>
      <c r="F95" t="s">
        <v>77</v>
      </c>
      <c r="G95">
        <v>2</v>
      </c>
      <c r="H95">
        <v>58</v>
      </c>
      <c r="I95" t="s">
        <v>17</v>
      </c>
    </row>
    <row r="96" spans="1:28">
      <c r="A96" t="s">
        <v>21</v>
      </c>
      <c r="B96" s="1" t="s">
        <v>133</v>
      </c>
      <c r="C96" t="s">
        <v>134</v>
      </c>
      <c r="D96" t="s">
        <v>32</v>
      </c>
      <c r="E96" t="s">
        <v>15</v>
      </c>
      <c r="F96" t="s">
        <v>16</v>
      </c>
      <c r="G96">
        <v>3</v>
      </c>
      <c r="H96">
        <v>39</v>
      </c>
      <c r="I96" t="s">
        <v>17</v>
      </c>
    </row>
    <row r="97" spans="1:9">
      <c r="A97" t="s">
        <v>21</v>
      </c>
      <c r="B97" s="1" t="s">
        <v>133</v>
      </c>
      <c r="C97" t="s">
        <v>134</v>
      </c>
      <c r="D97" t="s">
        <v>32</v>
      </c>
      <c r="E97" t="s">
        <v>15</v>
      </c>
      <c r="F97" t="s">
        <v>49</v>
      </c>
      <c r="G97">
        <v>2</v>
      </c>
      <c r="H97">
        <v>19</v>
      </c>
      <c r="I97" t="s">
        <v>17</v>
      </c>
    </row>
    <row r="98" spans="1:9">
      <c r="A98" t="s">
        <v>21</v>
      </c>
      <c r="B98" s="1" t="s">
        <v>133</v>
      </c>
      <c r="C98" t="s">
        <v>134</v>
      </c>
      <c r="D98" t="s">
        <v>32</v>
      </c>
      <c r="E98" t="s">
        <v>15</v>
      </c>
      <c r="F98" t="s">
        <v>61</v>
      </c>
      <c r="G98">
        <v>2</v>
      </c>
      <c r="H98">
        <v>42</v>
      </c>
      <c r="I98" t="s">
        <v>17</v>
      </c>
    </row>
    <row r="99" spans="1:9">
      <c r="A99" t="s">
        <v>21</v>
      </c>
      <c r="B99" s="1" t="s">
        <v>133</v>
      </c>
      <c r="C99" t="s">
        <v>134</v>
      </c>
      <c r="D99" t="s">
        <v>32</v>
      </c>
      <c r="E99" t="s">
        <v>15</v>
      </c>
      <c r="F99" t="s">
        <v>57</v>
      </c>
      <c r="G99">
        <v>2</v>
      </c>
      <c r="H99">
        <v>57</v>
      </c>
      <c r="I99" t="s">
        <v>17</v>
      </c>
    </row>
    <row r="100" spans="1:9">
      <c r="A100" t="s">
        <v>21</v>
      </c>
      <c r="B100" s="1" t="s">
        <v>133</v>
      </c>
      <c r="C100" t="s">
        <v>134</v>
      </c>
      <c r="D100" t="s">
        <v>32</v>
      </c>
      <c r="E100" t="s">
        <v>15</v>
      </c>
      <c r="F100" t="s">
        <v>38</v>
      </c>
      <c r="G100">
        <v>1</v>
      </c>
      <c r="H100">
        <v>38</v>
      </c>
      <c r="I100" t="s">
        <v>17</v>
      </c>
    </row>
    <row r="101" spans="1:9">
      <c r="A101" t="s">
        <v>21</v>
      </c>
      <c r="B101" s="1" t="s">
        <v>133</v>
      </c>
      <c r="C101" t="s">
        <v>134</v>
      </c>
      <c r="D101" t="s">
        <v>32</v>
      </c>
      <c r="E101" t="s">
        <v>15</v>
      </c>
      <c r="F101" t="s">
        <v>58</v>
      </c>
      <c r="G101">
        <v>2</v>
      </c>
      <c r="H101">
        <v>32</v>
      </c>
      <c r="I101" t="s">
        <v>17</v>
      </c>
    </row>
    <row r="102" spans="1:9">
      <c r="A102" t="s">
        <v>21</v>
      </c>
      <c r="B102" s="1" t="s">
        <v>133</v>
      </c>
      <c r="C102" t="s">
        <v>134</v>
      </c>
      <c r="D102" t="s">
        <v>32</v>
      </c>
      <c r="E102" t="s">
        <v>15</v>
      </c>
      <c r="F102" t="s">
        <v>72</v>
      </c>
      <c r="G102">
        <v>2</v>
      </c>
      <c r="H102">
        <v>54</v>
      </c>
      <c r="I102" t="s">
        <v>17</v>
      </c>
    </row>
    <row r="103" spans="1:9">
      <c r="A103" t="s">
        <v>21</v>
      </c>
      <c r="B103" s="1" t="s">
        <v>133</v>
      </c>
      <c r="C103" t="s">
        <v>134</v>
      </c>
      <c r="D103" t="s">
        <v>32</v>
      </c>
      <c r="E103" t="s">
        <v>15</v>
      </c>
      <c r="F103" t="s">
        <v>77</v>
      </c>
      <c r="G103">
        <v>2</v>
      </c>
      <c r="H103">
        <v>55</v>
      </c>
      <c r="I103" t="s">
        <v>17</v>
      </c>
    </row>
    <row r="104" spans="1:9">
      <c r="A104" t="s">
        <v>21</v>
      </c>
      <c r="B104" s="1" t="s">
        <v>133</v>
      </c>
      <c r="C104" t="s">
        <v>134</v>
      </c>
      <c r="D104" t="s">
        <v>32</v>
      </c>
      <c r="E104" t="s">
        <v>15</v>
      </c>
      <c r="F104" t="s">
        <v>67</v>
      </c>
      <c r="G104">
        <v>2</v>
      </c>
      <c r="H104">
        <v>53</v>
      </c>
      <c r="I104" t="s">
        <v>17</v>
      </c>
    </row>
    <row r="105" spans="1:9">
      <c r="A105" t="s">
        <v>21</v>
      </c>
      <c r="B105" s="1" t="s">
        <v>135</v>
      </c>
      <c r="C105" t="s">
        <v>136</v>
      </c>
      <c r="D105" t="s">
        <v>32</v>
      </c>
      <c r="E105" t="s">
        <v>15</v>
      </c>
      <c r="F105" t="s">
        <v>61</v>
      </c>
      <c r="G105">
        <v>2</v>
      </c>
      <c r="H105">
        <v>56</v>
      </c>
      <c r="I105" t="s">
        <v>17</v>
      </c>
    </row>
    <row r="106" spans="1:9">
      <c r="A106" t="s">
        <v>21</v>
      </c>
      <c r="B106" s="1" t="s">
        <v>137</v>
      </c>
      <c r="C106" t="s">
        <v>138</v>
      </c>
      <c r="D106" t="s">
        <v>32</v>
      </c>
      <c r="E106" t="s">
        <v>15</v>
      </c>
      <c r="F106" t="s">
        <v>49</v>
      </c>
      <c r="G106">
        <v>2</v>
      </c>
      <c r="H106">
        <v>23</v>
      </c>
      <c r="I106" t="s">
        <v>17</v>
      </c>
    </row>
    <row r="107" spans="1:9">
      <c r="A107" t="s">
        <v>21</v>
      </c>
      <c r="B107" s="1" t="s">
        <v>137</v>
      </c>
      <c r="C107" t="s">
        <v>138</v>
      </c>
      <c r="D107" t="s">
        <v>32</v>
      </c>
      <c r="E107" t="s">
        <v>15</v>
      </c>
      <c r="F107" t="s">
        <v>61</v>
      </c>
      <c r="G107">
        <v>2</v>
      </c>
      <c r="H107">
        <v>34</v>
      </c>
      <c r="I107" t="s">
        <v>17</v>
      </c>
    </row>
    <row r="108" spans="1:9">
      <c r="A108" t="s">
        <v>21</v>
      </c>
      <c r="B108" s="1" t="s">
        <v>137</v>
      </c>
      <c r="C108" t="s">
        <v>138</v>
      </c>
      <c r="D108" t="s">
        <v>14</v>
      </c>
      <c r="E108" t="s">
        <v>15</v>
      </c>
      <c r="F108" t="s">
        <v>37</v>
      </c>
      <c r="G108">
        <v>2</v>
      </c>
      <c r="H108">
        <v>33</v>
      </c>
      <c r="I108" t="s">
        <v>17</v>
      </c>
    </row>
    <row r="109" spans="1:9">
      <c r="A109" t="s">
        <v>21</v>
      </c>
      <c r="B109" s="1" t="s">
        <v>137</v>
      </c>
      <c r="C109" t="s">
        <v>138</v>
      </c>
      <c r="D109" t="s">
        <v>32</v>
      </c>
      <c r="E109" t="s">
        <v>15</v>
      </c>
      <c r="F109" t="s">
        <v>57</v>
      </c>
      <c r="G109">
        <v>2</v>
      </c>
      <c r="H109">
        <v>58</v>
      </c>
      <c r="I109" t="s">
        <v>17</v>
      </c>
    </row>
    <row r="110" spans="1:9">
      <c r="A110" t="s">
        <v>21</v>
      </c>
      <c r="B110" s="1" t="s">
        <v>137</v>
      </c>
      <c r="C110" t="s">
        <v>138</v>
      </c>
      <c r="D110" t="s">
        <v>32</v>
      </c>
      <c r="E110" t="s">
        <v>15</v>
      </c>
      <c r="F110" t="s">
        <v>58</v>
      </c>
      <c r="G110">
        <v>2</v>
      </c>
      <c r="H110">
        <v>56</v>
      </c>
      <c r="I110" t="s">
        <v>17</v>
      </c>
    </row>
    <row r="111" spans="1:9">
      <c r="A111" t="s">
        <v>21</v>
      </c>
      <c r="B111" s="1" t="s">
        <v>137</v>
      </c>
      <c r="C111" t="s">
        <v>138</v>
      </c>
      <c r="D111" t="s">
        <v>32</v>
      </c>
      <c r="E111" t="s">
        <v>15</v>
      </c>
      <c r="F111" t="s">
        <v>72</v>
      </c>
      <c r="G111">
        <v>2</v>
      </c>
      <c r="H111">
        <v>53</v>
      </c>
      <c r="I111" t="s">
        <v>17</v>
      </c>
    </row>
    <row r="112" spans="1:9">
      <c r="A112" t="s">
        <v>21</v>
      </c>
      <c r="B112" s="1" t="s">
        <v>137</v>
      </c>
      <c r="C112" t="s">
        <v>138</v>
      </c>
      <c r="D112" t="s">
        <v>32</v>
      </c>
      <c r="E112" t="s">
        <v>15</v>
      </c>
      <c r="F112" t="s">
        <v>77</v>
      </c>
      <c r="G112">
        <v>2</v>
      </c>
      <c r="H112">
        <v>52</v>
      </c>
      <c r="I112" t="s">
        <v>17</v>
      </c>
    </row>
    <row r="113" spans="1:9">
      <c r="A113" t="s">
        <v>21</v>
      </c>
      <c r="B113" s="1" t="s">
        <v>137</v>
      </c>
      <c r="C113" t="s">
        <v>138</v>
      </c>
      <c r="D113" t="s">
        <v>32</v>
      </c>
      <c r="E113" t="s">
        <v>15</v>
      </c>
      <c r="F113" t="s">
        <v>67</v>
      </c>
      <c r="G113">
        <v>2</v>
      </c>
      <c r="H113">
        <v>49</v>
      </c>
      <c r="I113" t="s">
        <v>17</v>
      </c>
    </row>
    <row r="114" spans="1:9">
      <c r="A114" t="s">
        <v>30</v>
      </c>
      <c r="B114" s="1" t="s">
        <v>139</v>
      </c>
      <c r="C114" t="s">
        <v>140</v>
      </c>
      <c r="D114" t="s">
        <v>123</v>
      </c>
      <c r="E114" t="s">
        <v>15</v>
      </c>
      <c r="F114" t="s">
        <v>125</v>
      </c>
      <c r="G114">
        <v>2</v>
      </c>
      <c r="H114">
        <v>38</v>
      </c>
      <c r="I114" t="s">
        <v>17</v>
      </c>
    </row>
    <row r="115" spans="1:9">
      <c r="A115" t="s">
        <v>30</v>
      </c>
      <c r="B115" s="1">
        <v>718088</v>
      </c>
      <c r="C115" t="s">
        <v>140</v>
      </c>
      <c r="D115" t="s">
        <v>128</v>
      </c>
      <c r="E115" t="s">
        <v>15</v>
      </c>
      <c r="F115" t="s">
        <v>125</v>
      </c>
      <c r="G115">
        <v>2</v>
      </c>
      <c r="H115">
        <v>51</v>
      </c>
      <c r="I115" t="s">
        <v>17</v>
      </c>
    </row>
    <row r="116" spans="1:9">
      <c r="A116" t="s">
        <v>30</v>
      </c>
      <c r="B116" s="1">
        <v>718088</v>
      </c>
      <c r="C116" t="s">
        <v>140</v>
      </c>
      <c r="D116" t="s">
        <v>101</v>
      </c>
      <c r="E116" t="s">
        <v>15</v>
      </c>
      <c r="F116" t="s">
        <v>16</v>
      </c>
      <c r="G116">
        <v>3</v>
      </c>
      <c r="H116">
        <v>17</v>
      </c>
      <c r="I116" t="s">
        <v>17</v>
      </c>
    </row>
    <row r="117" spans="1:9">
      <c r="A117" t="s">
        <v>30</v>
      </c>
      <c r="B117" s="1" t="s">
        <v>139</v>
      </c>
      <c r="C117" t="s">
        <v>140</v>
      </c>
      <c r="D117" t="s">
        <v>123</v>
      </c>
      <c r="E117" t="s">
        <v>15</v>
      </c>
      <c r="F117" t="s">
        <v>16</v>
      </c>
      <c r="G117">
        <v>2</v>
      </c>
      <c r="H117">
        <v>10</v>
      </c>
      <c r="I117" t="s">
        <v>17</v>
      </c>
    </row>
    <row r="118" spans="1:9">
      <c r="A118" t="s">
        <v>30</v>
      </c>
      <c r="B118" s="1">
        <v>718088</v>
      </c>
      <c r="C118" t="s">
        <v>140</v>
      </c>
      <c r="D118" t="s">
        <v>128</v>
      </c>
      <c r="E118" t="s">
        <v>15</v>
      </c>
      <c r="F118" t="s">
        <v>16</v>
      </c>
      <c r="G118">
        <v>2</v>
      </c>
      <c r="H118">
        <v>0</v>
      </c>
      <c r="I118" t="s">
        <v>17</v>
      </c>
    </row>
    <row r="119" spans="1:9">
      <c r="A119" t="s">
        <v>30</v>
      </c>
      <c r="B119" s="1" t="s">
        <v>139</v>
      </c>
      <c r="C119" t="s">
        <v>140</v>
      </c>
      <c r="D119" t="s">
        <v>14</v>
      </c>
      <c r="E119" t="s">
        <v>15</v>
      </c>
      <c r="F119" t="s">
        <v>38</v>
      </c>
      <c r="G119">
        <v>1</v>
      </c>
      <c r="H119">
        <v>0</v>
      </c>
      <c r="I119" t="s">
        <v>17</v>
      </c>
    </row>
    <row r="120" spans="1:9">
      <c r="A120" t="s">
        <v>30</v>
      </c>
      <c r="B120" s="1" t="s">
        <v>139</v>
      </c>
      <c r="C120" t="s">
        <v>140</v>
      </c>
      <c r="D120" t="s">
        <v>123</v>
      </c>
      <c r="E120" t="s">
        <v>15</v>
      </c>
      <c r="F120" t="s">
        <v>112</v>
      </c>
      <c r="G120">
        <v>1</v>
      </c>
      <c r="H120">
        <v>53</v>
      </c>
      <c r="I120" t="s">
        <v>17</v>
      </c>
    </row>
    <row r="121" spans="1:9">
      <c r="A121" t="s">
        <v>30</v>
      </c>
      <c r="B121" s="1">
        <v>718088</v>
      </c>
      <c r="C121" t="s">
        <v>140</v>
      </c>
      <c r="D121" t="s">
        <v>128</v>
      </c>
      <c r="E121" t="s">
        <v>15</v>
      </c>
      <c r="F121" t="s">
        <v>112</v>
      </c>
      <c r="G121">
        <v>1</v>
      </c>
      <c r="H121">
        <v>35</v>
      </c>
      <c r="I121" t="s">
        <v>17</v>
      </c>
    </row>
    <row r="122" spans="1:9">
      <c r="A122" t="s">
        <v>30</v>
      </c>
      <c r="B122" s="1" t="s">
        <v>139</v>
      </c>
      <c r="C122" t="s">
        <v>140</v>
      </c>
      <c r="D122" t="s">
        <v>14</v>
      </c>
      <c r="E122" t="s">
        <v>15</v>
      </c>
      <c r="F122" t="s">
        <v>41</v>
      </c>
      <c r="G122">
        <v>1</v>
      </c>
      <c r="H122">
        <v>48</v>
      </c>
      <c r="I122" t="s">
        <v>17</v>
      </c>
    </row>
    <row r="123" spans="1:9">
      <c r="A123" t="s">
        <v>30</v>
      </c>
      <c r="B123" s="1" t="s">
        <v>139</v>
      </c>
      <c r="C123" t="s">
        <v>140</v>
      </c>
      <c r="D123" t="s">
        <v>32</v>
      </c>
      <c r="E123" t="s">
        <v>15</v>
      </c>
      <c r="F123" t="s">
        <v>41</v>
      </c>
      <c r="G123">
        <v>1</v>
      </c>
      <c r="H123">
        <v>34</v>
      </c>
      <c r="I123" t="s">
        <v>17</v>
      </c>
    </row>
    <row r="124" spans="1:9">
      <c r="A124" t="s">
        <v>30</v>
      </c>
      <c r="B124" s="1" t="s">
        <v>139</v>
      </c>
      <c r="C124" t="s">
        <v>140</v>
      </c>
      <c r="D124" t="s">
        <v>123</v>
      </c>
      <c r="E124" t="s">
        <v>15</v>
      </c>
      <c r="F124" t="s">
        <v>124</v>
      </c>
      <c r="G124">
        <v>2</v>
      </c>
      <c r="H124">
        <v>40</v>
      </c>
      <c r="I124" t="s">
        <v>17</v>
      </c>
    </row>
    <row r="125" spans="1:9">
      <c r="A125" t="s">
        <v>30</v>
      </c>
      <c r="B125" s="1">
        <v>718088</v>
      </c>
      <c r="C125" t="s">
        <v>140</v>
      </c>
      <c r="D125" t="s">
        <v>128</v>
      </c>
      <c r="E125" t="s">
        <v>15</v>
      </c>
      <c r="F125" t="s">
        <v>124</v>
      </c>
      <c r="G125">
        <v>2</v>
      </c>
      <c r="H125">
        <v>43</v>
      </c>
      <c r="I125" t="s">
        <v>17</v>
      </c>
    </row>
    <row r="126" spans="1:9">
      <c r="A126" t="s">
        <v>29</v>
      </c>
      <c r="B126" s="1" t="s">
        <v>141</v>
      </c>
      <c r="C126" t="s">
        <v>142</v>
      </c>
      <c r="D126" t="s">
        <v>101</v>
      </c>
      <c r="E126" t="s">
        <v>15</v>
      </c>
      <c r="F126" t="s">
        <v>16</v>
      </c>
      <c r="G126">
        <v>4</v>
      </c>
      <c r="H126">
        <v>13</v>
      </c>
      <c r="I126" t="s">
        <v>17</v>
      </c>
    </row>
    <row r="127" spans="1:9">
      <c r="A127" t="s">
        <v>29</v>
      </c>
      <c r="B127" s="1">
        <v>913005</v>
      </c>
      <c r="C127" t="s">
        <v>142</v>
      </c>
      <c r="D127" t="s">
        <v>32</v>
      </c>
      <c r="E127" t="s">
        <v>15</v>
      </c>
      <c r="F127" t="s">
        <v>37</v>
      </c>
      <c r="G127">
        <v>2</v>
      </c>
      <c r="H127">
        <v>15</v>
      </c>
      <c r="I127" t="s">
        <v>17</v>
      </c>
    </row>
    <row r="128" spans="1:9">
      <c r="A128" t="s">
        <v>29</v>
      </c>
      <c r="B128" s="1" t="s">
        <v>141</v>
      </c>
      <c r="C128" t="s">
        <v>142</v>
      </c>
      <c r="D128" t="s">
        <v>101</v>
      </c>
      <c r="E128" t="s">
        <v>15</v>
      </c>
      <c r="F128" t="s">
        <v>57</v>
      </c>
      <c r="G128">
        <v>2</v>
      </c>
      <c r="H128">
        <v>36</v>
      </c>
      <c r="I128" t="s">
        <v>17</v>
      </c>
    </row>
    <row r="129" spans="1:9">
      <c r="A129" t="s">
        <v>29</v>
      </c>
      <c r="B129" s="1" t="s">
        <v>141</v>
      </c>
      <c r="C129" t="s">
        <v>142</v>
      </c>
      <c r="D129" t="s">
        <v>101</v>
      </c>
      <c r="E129" t="s">
        <v>15</v>
      </c>
      <c r="F129" t="s">
        <v>106</v>
      </c>
      <c r="G129">
        <v>2</v>
      </c>
      <c r="H129">
        <v>0</v>
      </c>
      <c r="I129" t="s">
        <v>17</v>
      </c>
    </row>
    <row r="130" spans="1:9">
      <c r="A130" t="s">
        <v>29</v>
      </c>
      <c r="B130" s="1">
        <v>913005</v>
      </c>
      <c r="C130" t="s">
        <v>142</v>
      </c>
      <c r="D130" t="s">
        <v>32</v>
      </c>
      <c r="E130" t="s">
        <v>15</v>
      </c>
      <c r="F130" t="s">
        <v>44</v>
      </c>
      <c r="G130">
        <v>2</v>
      </c>
      <c r="H130">
        <v>10</v>
      </c>
      <c r="I130" t="s">
        <v>17</v>
      </c>
    </row>
    <row r="131" spans="1:9">
      <c r="A131" t="s">
        <v>29</v>
      </c>
      <c r="B131" s="1">
        <v>913005</v>
      </c>
      <c r="C131" t="s">
        <v>142</v>
      </c>
      <c r="D131" t="s">
        <v>32</v>
      </c>
      <c r="E131" t="s">
        <v>15</v>
      </c>
      <c r="F131" t="s">
        <v>33</v>
      </c>
      <c r="G131">
        <v>2</v>
      </c>
      <c r="H131">
        <v>35</v>
      </c>
      <c r="I131" t="s">
        <v>17</v>
      </c>
    </row>
    <row r="132" spans="1:9">
      <c r="A132" t="s">
        <v>29</v>
      </c>
      <c r="B132" s="1" t="s">
        <v>141</v>
      </c>
      <c r="C132" t="s">
        <v>142</v>
      </c>
      <c r="D132" t="s">
        <v>101</v>
      </c>
      <c r="E132" t="s">
        <v>15</v>
      </c>
      <c r="F132" t="s">
        <v>117</v>
      </c>
      <c r="G132">
        <v>3</v>
      </c>
      <c r="H132">
        <v>0</v>
      </c>
      <c r="I132" t="s">
        <v>17</v>
      </c>
    </row>
    <row r="133" spans="1:9">
      <c r="A133" t="s">
        <v>29</v>
      </c>
      <c r="B133" s="1" t="s">
        <v>141</v>
      </c>
      <c r="C133" t="s">
        <v>142</v>
      </c>
      <c r="D133" t="s">
        <v>101</v>
      </c>
      <c r="E133" t="s">
        <v>15</v>
      </c>
      <c r="F133" t="s">
        <v>109</v>
      </c>
      <c r="G133">
        <v>2</v>
      </c>
      <c r="H133">
        <v>31</v>
      </c>
      <c r="I133" t="s">
        <v>17</v>
      </c>
    </row>
    <row r="134" spans="1:9">
      <c r="A134" t="s">
        <v>29</v>
      </c>
      <c r="B134" s="1">
        <v>913013</v>
      </c>
      <c r="C134" t="s">
        <v>143</v>
      </c>
      <c r="D134" t="s">
        <v>32</v>
      </c>
      <c r="E134" t="s">
        <v>15</v>
      </c>
      <c r="F134" t="s">
        <v>16</v>
      </c>
      <c r="G134">
        <v>4</v>
      </c>
      <c r="H134">
        <v>45</v>
      </c>
      <c r="I134" t="s">
        <v>17</v>
      </c>
    </row>
    <row r="135" spans="1:9">
      <c r="A135" t="s">
        <v>29</v>
      </c>
      <c r="B135" s="1" t="s">
        <v>144</v>
      </c>
      <c r="C135" t="s">
        <v>143</v>
      </c>
      <c r="D135" t="s">
        <v>83</v>
      </c>
      <c r="E135" t="s">
        <v>15</v>
      </c>
      <c r="F135" t="s">
        <v>16</v>
      </c>
      <c r="G135">
        <v>4</v>
      </c>
      <c r="H135">
        <v>30</v>
      </c>
      <c r="I135" t="s">
        <v>17</v>
      </c>
    </row>
    <row r="136" spans="1:9">
      <c r="A136" t="s">
        <v>29</v>
      </c>
      <c r="B136" s="1" t="s">
        <v>144</v>
      </c>
      <c r="C136" t="s">
        <v>143</v>
      </c>
      <c r="D136" t="s">
        <v>101</v>
      </c>
      <c r="E136" t="s">
        <v>15</v>
      </c>
      <c r="F136" t="s">
        <v>16</v>
      </c>
      <c r="G136">
        <v>4</v>
      </c>
      <c r="H136">
        <v>50</v>
      </c>
      <c r="I136" t="s">
        <v>17</v>
      </c>
    </row>
    <row r="137" spans="1:9">
      <c r="A137" t="s">
        <v>29</v>
      </c>
      <c r="B137" s="1" t="s">
        <v>145</v>
      </c>
      <c r="C137" t="s">
        <v>146</v>
      </c>
      <c r="D137" t="s">
        <v>83</v>
      </c>
      <c r="E137" t="s">
        <v>15</v>
      </c>
      <c r="F137" t="s">
        <v>57</v>
      </c>
      <c r="G137">
        <v>2</v>
      </c>
      <c r="H137">
        <v>42</v>
      </c>
      <c r="I137" t="s">
        <v>17</v>
      </c>
    </row>
    <row r="138" spans="1:9">
      <c r="A138" t="s">
        <v>29</v>
      </c>
      <c r="B138" s="1" t="s">
        <v>145</v>
      </c>
      <c r="C138" t="s">
        <v>146</v>
      </c>
      <c r="D138" t="s">
        <v>83</v>
      </c>
      <c r="E138" t="s">
        <v>15</v>
      </c>
      <c r="F138" t="s">
        <v>40</v>
      </c>
      <c r="G138">
        <v>2</v>
      </c>
      <c r="H138">
        <v>55</v>
      </c>
      <c r="I138" t="s">
        <v>17</v>
      </c>
    </row>
    <row r="139" spans="1:9">
      <c r="A139" t="s">
        <v>29</v>
      </c>
      <c r="B139" s="1">
        <v>913020</v>
      </c>
      <c r="C139" t="s">
        <v>147</v>
      </c>
      <c r="D139" t="s">
        <v>32</v>
      </c>
      <c r="E139" t="s">
        <v>15</v>
      </c>
      <c r="F139" t="s">
        <v>37</v>
      </c>
      <c r="G139">
        <v>2</v>
      </c>
      <c r="H139">
        <v>18</v>
      </c>
      <c r="I139" t="s">
        <v>17</v>
      </c>
    </row>
    <row r="140" spans="1:9">
      <c r="A140" t="s">
        <v>29</v>
      </c>
      <c r="B140" s="1">
        <v>913020</v>
      </c>
      <c r="C140" t="s">
        <v>147</v>
      </c>
      <c r="D140" t="s">
        <v>32</v>
      </c>
      <c r="E140" t="s">
        <v>15</v>
      </c>
      <c r="F140" t="s">
        <v>44</v>
      </c>
      <c r="G140">
        <v>2</v>
      </c>
      <c r="H140">
        <v>47</v>
      </c>
      <c r="I140" t="s">
        <v>17</v>
      </c>
    </row>
    <row r="141" spans="1:9">
      <c r="A141" t="s">
        <v>29</v>
      </c>
      <c r="B141" s="1">
        <v>913020</v>
      </c>
      <c r="C141" t="s">
        <v>147</v>
      </c>
      <c r="D141" t="s">
        <v>32</v>
      </c>
      <c r="E141" t="s">
        <v>43</v>
      </c>
      <c r="F141" t="s">
        <v>80</v>
      </c>
      <c r="G141">
        <v>2</v>
      </c>
      <c r="H141">
        <v>0</v>
      </c>
      <c r="I141" t="s">
        <v>17</v>
      </c>
    </row>
    <row r="142" spans="1:9">
      <c r="A142" t="s">
        <v>29</v>
      </c>
      <c r="B142" s="1" t="s">
        <v>148</v>
      </c>
      <c r="C142" t="s">
        <v>149</v>
      </c>
      <c r="D142" t="s">
        <v>83</v>
      </c>
      <c r="E142" t="s">
        <v>15</v>
      </c>
      <c r="F142" t="s">
        <v>16</v>
      </c>
      <c r="G142">
        <v>4</v>
      </c>
      <c r="H142">
        <v>16</v>
      </c>
      <c r="I142" t="s">
        <v>17</v>
      </c>
    </row>
    <row r="143" spans="1:9">
      <c r="A143" t="s">
        <v>29</v>
      </c>
      <c r="B143" s="1" t="s">
        <v>148</v>
      </c>
      <c r="C143" t="s">
        <v>149</v>
      </c>
      <c r="D143" t="s">
        <v>14</v>
      </c>
      <c r="E143" t="s">
        <v>15</v>
      </c>
      <c r="F143" t="s">
        <v>49</v>
      </c>
      <c r="G143">
        <v>2</v>
      </c>
      <c r="H143">
        <v>8</v>
      </c>
      <c r="I143" t="s">
        <v>17</v>
      </c>
    </row>
    <row r="144" spans="1:9">
      <c r="A144" t="s">
        <v>29</v>
      </c>
      <c r="B144" s="1">
        <v>913032</v>
      </c>
      <c r="C144" t="s">
        <v>149</v>
      </c>
      <c r="D144" t="s">
        <v>32</v>
      </c>
      <c r="E144" t="s">
        <v>15</v>
      </c>
      <c r="F144" t="s">
        <v>37</v>
      </c>
      <c r="G144">
        <v>2</v>
      </c>
      <c r="H144">
        <v>17</v>
      </c>
      <c r="I144" t="s">
        <v>17</v>
      </c>
    </row>
    <row r="145" spans="1:9">
      <c r="A145" t="s">
        <v>29</v>
      </c>
      <c r="B145" s="1">
        <v>913032</v>
      </c>
      <c r="C145" t="s">
        <v>149</v>
      </c>
      <c r="D145" t="s">
        <v>32</v>
      </c>
      <c r="E145" t="s">
        <v>15</v>
      </c>
      <c r="F145" t="s">
        <v>33</v>
      </c>
      <c r="G145">
        <v>2</v>
      </c>
      <c r="H145">
        <v>42</v>
      </c>
      <c r="I145" t="s">
        <v>17</v>
      </c>
    </row>
    <row r="146" spans="1:9">
      <c r="A146" t="s">
        <v>29</v>
      </c>
      <c r="B146" s="1" t="s">
        <v>148</v>
      </c>
      <c r="C146" t="s">
        <v>149</v>
      </c>
      <c r="D146" t="s">
        <v>83</v>
      </c>
      <c r="E146" t="s">
        <v>15</v>
      </c>
      <c r="F146" t="s">
        <v>94</v>
      </c>
      <c r="G146">
        <v>3</v>
      </c>
      <c r="H146">
        <v>45</v>
      </c>
      <c r="I146" t="s">
        <v>17</v>
      </c>
    </row>
    <row r="147" spans="1:9">
      <c r="A147" t="s">
        <v>29</v>
      </c>
      <c r="B147" s="1" t="s">
        <v>148</v>
      </c>
      <c r="C147" t="s">
        <v>149</v>
      </c>
      <c r="D147" t="s">
        <v>83</v>
      </c>
      <c r="E147" t="s">
        <v>15</v>
      </c>
      <c r="F147" t="s">
        <v>97</v>
      </c>
      <c r="G147">
        <v>4</v>
      </c>
      <c r="H147">
        <v>56</v>
      </c>
      <c r="I147" t="s">
        <v>17</v>
      </c>
    </row>
    <row r="148" spans="1:9">
      <c r="A148" t="s">
        <v>29</v>
      </c>
      <c r="B148" s="1" t="s">
        <v>148</v>
      </c>
      <c r="C148" t="s">
        <v>149</v>
      </c>
      <c r="D148" t="s">
        <v>14</v>
      </c>
      <c r="E148" t="s">
        <v>15</v>
      </c>
      <c r="F148" t="s">
        <v>52</v>
      </c>
      <c r="G148">
        <v>4</v>
      </c>
      <c r="H148">
        <v>52</v>
      </c>
      <c r="I148" t="s">
        <v>17</v>
      </c>
    </row>
    <row r="149" spans="1:9">
      <c r="A149" t="s">
        <v>29</v>
      </c>
      <c r="B149" s="1" t="s">
        <v>150</v>
      </c>
      <c r="C149" t="s">
        <v>151</v>
      </c>
      <c r="D149" t="s">
        <v>83</v>
      </c>
      <c r="E149" t="s">
        <v>15</v>
      </c>
      <c r="F149" t="s">
        <v>16</v>
      </c>
      <c r="G149">
        <v>4</v>
      </c>
      <c r="H149">
        <v>9</v>
      </c>
      <c r="I149" t="s">
        <v>17</v>
      </c>
    </row>
    <row r="150" spans="1:9">
      <c r="A150" t="s">
        <v>29</v>
      </c>
      <c r="B150" s="1" t="s">
        <v>150</v>
      </c>
      <c r="C150" t="s">
        <v>151</v>
      </c>
      <c r="D150" t="s">
        <v>101</v>
      </c>
      <c r="E150" t="s">
        <v>15</v>
      </c>
      <c r="F150" t="s">
        <v>16</v>
      </c>
      <c r="G150">
        <v>4</v>
      </c>
      <c r="H150">
        <v>0</v>
      </c>
      <c r="I150" t="s">
        <v>17</v>
      </c>
    </row>
    <row r="151" spans="1:9">
      <c r="A151" t="s">
        <v>29</v>
      </c>
      <c r="B151" s="1" t="s">
        <v>150</v>
      </c>
      <c r="C151" t="s">
        <v>151</v>
      </c>
      <c r="D151" t="s">
        <v>101</v>
      </c>
      <c r="E151" t="s">
        <v>15</v>
      </c>
      <c r="F151" t="s">
        <v>39</v>
      </c>
      <c r="G151">
        <v>3</v>
      </c>
      <c r="H151">
        <v>0</v>
      </c>
      <c r="I151" t="s">
        <v>17</v>
      </c>
    </row>
    <row r="152" spans="1:9">
      <c r="A152" t="s">
        <v>29</v>
      </c>
      <c r="B152" s="1" t="s">
        <v>150</v>
      </c>
      <c r="C152" t="s">
        <v>151</v>
      </c>
      <c r="D152" t="s">
        <v>101</v>
      </c>
      <c r="E152" t="s">
        <v>15</v>
      </c>
      <c r="F152" t="s">
        <v>57</v>
      </c>
      <c r="G152">
        <v>2</v>
      </c>
      <c r="H152">
        <v>20</v>
      </c>
      <c r="I152" t="s">
        <v>17</v>
      </c>
    </row>
    <row r="153" spans="1:9">
      <c r="A153" t="s">
        <v>29</v>
      </c>
      <c r="B153" s="1" t="s">
        <v>150</v>
      </c>
      <c r="C153" t="s">
        <v>151</v>
      </c>
      <c r="D153" t="s">
        <v>101</v>
      </c>
      <c r="E153" t="s">
        <v>15</v>
      </c>
      <c r="F153" t="s">
        <v>118</v>
      </c>
      <c r="G153">
        <v>4</v>
      </c>
      <c r="H153">
        <v>0</v>
      </c>
      <c r="I153" t="s">
        <v>17</v>
      </c>
    </row>
    <row r="154" spans="1:9">
      <c r="A154" t="s">
        <v>29</v>
      </c>
      <c r="B154" s="1" t="s">
        <v>150</v>
      </c>
      <c r="C154" t="s">
        <v>151</v>
      </c>
      <c r="D154" t="s">
        <v>101</v>
      </c>
      <c r="E154" t="s">
        <v>15</v>
      </c>
      <c r="F154" t="s">
        <v>106</v>
      </c>
      <c r="G154">
        <v>2</v>
      </c>
      <c r="H154">
        <v>31</v>
      </c>
      <c r="I154" t="s">
        <v>17</v>
      </c>
    </row>
    <row r="155" spans="1:9">
      <c r="A155" t="s">
        <v>29</v>
      </c>
      <c r="B155" s="1" t="s">
        <v>150</v>
      </c>
      <c r="C155" t="s">
        <v>151</v>
      </c>
      <c r="D155" t="s">
        <v>101</v>
      </c>
      <c r="E155" t="s">
        <v>15</v>
      </c>
      <c r="F155" t="s">
        <v>62</v>
      </c>
      <c r="G155">
        <v>2</v>
      </c>
      <c r="H155">
        <v>26</v>
      </c>
      <c r="I155" t="s">
        <v>17</v>
      </c>
    </row>
    <row r="156" spans="1:9">
      <c r="A156" t="s">
        <v>29</v>
      </c>
      <c r="B156" s="1" t="s">
        <v>150</v>
      </c>
      <c r="C156" t="s">
        <v>151</v>
      </c>
      <c r="D156" t="s">
        <v>101</v>
      </c>
      <c r="E156" t="s">
        <v>15</v>
      </c>
      <c r="F156" t="s">
        <v>117</v>
      </c>
      <c r="G156">
        <v>3</v>
      </c>
      <c r="H156">
        <v>0</v>
      </c>
      <c r="I156" t="s">
        <v>17</v>
      </c>
    </row>
    <row r="157" spans="1:9">
      <c r="A157" t="s">
        <v>29</v>
      </c>
      <c r="B157" s="1" t="s">
        <v>150</v>
      </c>
      <c r="C157" t="s">
        <v>151</v>
      </c>
      <c r="D157" t="s">
        <v>101</v>
      </c>
      <c r="E157" t="s">
        <v>15</v>
      </c>
      <c r="F157" t="s">
        <v>109</v>
      </c>
      <c r="G157">
        <v>2</v>
      </c>
      <c r="H157">
        <v>32</v>
      </c>
      <c r="I157" t="s">
        <v>17</v>
      </c>
    </row>
    <row r="158" spans="1:9">
      <c r="A158" t="s">
        <v>29</v>
      </c>
      <c r="B158" s="1" t="s">
        <v>150</v>
      </c>
      <c r="C158" t="s">
        <v>151</v>
      </c>
      <c r="D158" t="s">
        <v>101</v>
      </c>
      <c r="E158" t="s">
        <v>15</v>
      </c>
      <c r="F158" t="s">
        <v>115</v>
      </c>
      <c r="G158">
        <v>3</v>
      </c>
      <c r="H158">
        <v>0</v>
      </c>
      <c r="I158" t="s">
        <v>17</v>
      </c>
    </row>
    <row r="159" spans="1:9">
      <c r="A159" t="s">
        <v>29</v>
      </c>
      <c r="B159" s="1" t="s">
        <v>150</v>
      </c>
      <c r="C159" t="s">
        <v>151</v>
      </c>
      <c r="D159" t="s">
        <v>83</v>
      </c>
      <c r="E159" t="s">
        <v>15</v>
      </c>
      <c r="F159" t="s">
        <v>100</v>
      </c>
      <c r="G159">
        <v>3</v>
      </c>
      <c r="H159">
        <v>36</v>
      </c>
      <c r="I159" t="s">
        <v>17</v>
      </c>
    </row>
    <row r="160" spans="1:9">
      <c r="A160" t="s">
        <v>29</v>
      </c>
      <c r="B160" s="1" t="s">
        <v>152</v>
      </c>
      <c r="C160" t="s">
        <v>153</v>
      </c>
      <c r="D160" t="s">
        <v>101</v>
      </c>
      <c r="E160" t="s">
        <v>15</v>
      </c>
      <c r="F160" t="s">
        <v>16</v>
      </c>
      <c r="G160">
        <v>4</v>
      </c>
      <c r="H160">
        <v>19</v>
      </c>
      <c r="I160" t="s">
        <v>17</v>
      </c>
    </row>
    <row r="161" spans="1:9">
      <c r="A161" t="s">
        <v>29</v>
      </c>
      <c r="B161" s="1" t="s">
        <v>152</v>
      </c>
      <c r="C161" t="s">
        <v>153</v>
      </c>
      <c r="D161" t="s">
        <v>83</v>
      </c>
      <c r="E161" t="s">
        <v>15</v>
      </c>
      <c r="F161" t="s">
        <v>97</v>
      </c>
      <c r="G161">
        <v>4</v>
      </c>
      <c r="H161">
        <v>46</v>
      </c>
      <c r="I161" t="s">
        <v>17</v>
      </c>
    </row>
    <row r="162" spans="1:9">
      <c r="A162" t="s">
        <v>29</v>
      </c>
      <c r="B162" s="1" t="s">
        <v>154</v>
      </c>
      <c r="C162" t="s">
        <v>155</v>
      </c>
      <c r="D162" t="s">
        <v>83</v>
      </c>
      <c r="E162" t="s">
        <v>15</v>
      </c>
      <c r="F162" t="s">
        <v>16</v>
      </c>
      <c r="G162">
        <v>4</v>
      </c>
      <c r="H162">
        <v>0</v>
      </c>
      <c r="I162" t="s">
        <v>17</v>
      </c>
    </row>
    <row r="163" spans="1:9">
      <c r="A163" t="s">
        <v>29</v>
      </c>
      <c r="B163" s="1" t="s">
        <v>154</v>
      </c>
      <c r="C163" t="s">
        <v>155</v>
      </c>
      <c r="D163" t="s">
        <v>101</v>
      </c>
      <c r="E163" t="s">
        <v>15</v>
      </c>
      <c r="F163" t="s">
        <v>117</v>
      </c>
      <c r="G163">
        <v>3</v>
      </c>
      <c r="H163">
        <v>0</v>
      </c>
      <c r="I163" t="s">
        <v>17</v>
      </c>
    </row>
    <row r="164" spans="1:9">
      <c r="A164" t="s">
        <v>29</v>
      </c>
      <c r="B164" s="1" t="s">
        <v>154</v>
      </c>
      <c r="C164" t="s">
        <v>155</v>
      </c>
      <c r="D164" t="s">
        <v>83</v>
      </c>
      <c r="E164" t="s">
        <v>43</v>
      </c>
      <c r="F164" t="s">
        <v>84</v>
      </c>
      <c r="G164">
        <v>3</v>
      </c>
      <c r="H164">
        <v>0</v>
      </c>
      <c r="I164" t="s">
        <v>17</v>
      </c>
    </row>
    <row r="165" spans="1:9">
      <c r="A165" t="s">
        <v>29</v>
      </c>
      <c r="B165" s="1" t="s">
        <v>156</v>
      </c>
      <c r="C165" t="s">
        <v>157</v>
      </c>
      <c r="D165" t="s">
        <v>83</v>
      </c>
      <c r="E165" t="s">
        <v>15</v>
      </c>
      <c r="F165" t="s">
        <v>16</v>
      </c>
      <c r="G165">
        <v>4</v>
      </c>
      <c r="H165">
        <v>12</v>
      </c>
      <c r="I165" t="s">
        <v>17</v>
      </c>
    </row>
    <row r="166" spans="1:9">
      <c r="A166" t="s">
        <v>29</v>
      </c>
      <c r="B166" s="1">
        <v>913055</v>
      </c>
      <c r="C166" t="s">
        <v>157</v>
      </c>
      <c r="D166" t="s">
        <v>32</v>
      </c>
      <c r="E166" t="s">
        <v>15</v>
      </c>
      <c r="F166" t="s">
        <v>37</v>
      </c>
      <c r="G166">
        <v>2</v>
      </c>
      <c r="H166">
        <v>18</v>
      </c>
      <c r="I166" t="s">
        <v>17</v>
      </c>
    </row>
    <row r="167" spans="1:9">
      <c r="A167" t="s">
        <v>29</v>
      </c>
      <c r="B167" s="1" t="s">
        <v>156</v>
      </c>
      <c r="C167" t="s">
        <v>157</v>
      </c>
      <c r="D167" t="s">
        <v>83</v>
      </c>
      <c r="E167" t="s">
        <v>15</v>
      </c>
      <c r="F167" t="s">
        <v>57</v>
      </c>
      <c r="G167">
        <v>2</v>
      </c>
      <c r="H167">
        <v>37</v>
      </c>
      <c r="I167" t="s">
        <v>17</v>
      </c>
    </row>
    <row r="168" spans="1:9">
      <c r="A168" t="s">
        <v>29</v>
      </c>
      <c r="B168" s="1" t="s">
        <v>156</v>
      </c>
      <c r="C168" t="s">
        <v>157</v>
      </c>
      <c r="D168" t="s">
        <v>14</v>
      </c>
      <c r="E168" t="s">
        <v>15</v>
      </c>
      <c r="F168" t="s">
        <v>44</v>
      </c>
      <c r="G168">
        <v>2</v>
      </c>
      <c r="H168">
        <v>20</v>
      </c>
      <c r="I168" t="s">
        <v>17</v>
      </c>
    </row>
    <row r="169" spans="1:9">
      <c r="A169" t="s">
        <v>29</v>
      </c>
      <c r="B169" s="1">
        <v>913055</v>
      </c>
      <c r="C169" t="s">
        <v>157</v>
      </c>
      <c r="D169" t="s">
        <v>32</v>
      </c>
      <c r="E169" t="s">
        <v>15</v>
      </c>
      <c r="F169" t="s">
        <v>44</v>
      </c>
      <c r="G169">
        <v>2</v>
      </c>
      <c r="H169">
        <v>18</v>
      </c>
      <c r="I169" t="s">
        <v>17</v>
      </c>
    </row>
    <row r="170" spans="1:9">
      <c r="A170" t="s">
        <v>29</v>
      </c>
      <c r="B170" s="1">
        <v>913055</v>
      </c>
      <c r="C170" t="s">
        <v>157</v>
      </c>
      <c r="D170" t="s">
        <v>32</v>
      </c>
      <c r="E170" t="s">
        <v>15</v>
      </c>
      <c r="F170" t="s">
        <v>33</v>
      </c>
      <c r="G170">
        <v>2</v>
      </c>
      <c r="H170">
        <v>33</v>
      </c>
      <c r="I170" t="s">
        <v>17</v>
      </c>
    </row>
    <row r="171" spans="1:9">
      <c r="A171" t="s">
        <v>29</v>
      </c>
      <c r="B171" s="1">
        <v>913055</v>
      </c>
      <c r="C171" t="s">
        <v>157</v>
      </c>
      <c r="D171" t="s">
        <v>32</v>
      </c>
      <c r="E171" t="s">
        <v>15</v>
      </c>
      <c r="F171" t="s">
        <v>82</v>
      </c>
      <c r="G171">
        <v>4</v>
      </c>
      <c r="H171">
        <v>50</v>
      </c>
      <c r="I171" t="s">
        <v>17</v>
      </c>
    </row>
    <row r="172" spans="1:9">
      <c r="A172" t="s">
        <v>29</v>
      </c>
      <c r="B172" s="1">
        <v>913055</v>
      </c>
      <c r="C172" t="s">
        <v>157</v>
      </c>
      <c r="D172" t="s">
        <v>32</v>
      </c>
      <c r="E172" t="s">
        <v>43</v>
      </c>
      <c r="F172" t="s">
        <v>80</v>
      </c>
      <c r="G172">
        <v>2</v>
      </c>
      <c r="H172">
        <v>0</v>
      </c>
      <c r="I172" t="s">
        <v>17</v>
      </c>
    </row>
    <row r="173" spans="1:9">
      <c r="A173" t="s">
        <v>29</v>
      </c>
      <c r="B173" s="1" t="s">
        <v>158</v>
      </c>
      <c r="C173" t="s">
        <v>159</v>
      </c>
      <c r="D173" t="s">
        <v>14</v>
      </c>
      <c r="E173" t="s">
        <v>15</v>
      </c>
      <c r="F173" t="s">
        <v>16</v>
      </c>
      <c r="G173">
        <v>4</v>
      </c>
      <c r="H173">
        <v>22</v>
      </c>
      <c r="I173" t="s">
        <v>17</v>
      </c>
    </row>
    <row r="174" spans="1:9">
      <c r="A174" t="s">
        <v>29</v>
      </c>
      <c r="B174" s="1">
        <v>913057</v>
      </c>
      <c r="C174" t="s">
        <v>159</v>
      </c>
      <c r="D174" t="s">
        <v>32</v>
      </c>
      <c r="E174" t="s">
        <v>15</v>
      </c>
      <c r="F174" t="s">
        <v>16</v>
      </c>
      <c r="G174">
        <v>4</v>
      </c>
      <c r="H174">
        <v>23</v>
      </c>
      <c r="I174" t="s">
        <v>17</v>
      </c>
    </row>
    <row r="175" spans="1:9">
      <c r="A175" t="s">
        <v>29</v>
      </c>
      <c r="B175" s="1" t="s">
        <v>158</v>
      </c>
      <c r="C175" t="s">
        <v>159</v>
      </c>
      <c r="D175" t="s">
        <v>14</v>
      </c>
      <c r="E175" t="s">
        <v>15</v>
      </c>
      <c r="F175" t="s">
        <v>49</v>
      </c>
      <c r="G175">
        <v>2</v>
      </c>
      <c r="H175">
        <v>41</v>
      </c>
      <c r="I175" t="s">
        <v>17</v>
      </c>
    </row>
    <row r="176" spans="1:9">
      <c r="A176" t="s">
        <v>29</v>
      </c>
      <c r="B176" s="1">
        <v>913057</v>
      </c>
      <c r="C176" t="s">
        <v>159</v>
      </c>
      <c r="D176" t="s">
        <v>32</v>
      </c>
      <c r="E176" t="s">
        <v>15</v>
      </c>
      <c r="F176" t="s">
        <v>37</v>
      </c>
      <c r="G176">
        <v>2</v>
      </c>
      <c r="H176">
        <v>15</v>
      </c>
      <c r="I176" t="s">
        <v>17</v>
      </c>
    </row>
    <row r="177" spans="1:9">
      <c r="A177" t="s">
        <v>29</v>
      </c>
      <c r="B177" s="1">
        <v>913057</v>
      </c>
      <c r="C177" t="s">
        <v>159</v>
      </c>
      <c r="D177" t="s">
        <v>32</v>
      </c>
      <c r="E177" t="s">
        <v>15</v>
      </c>
      <c r="F177" t="s">
        <v>57</v>
      </c>
      <c r="G177">
        <v>2</v>
      </c>
      <c r="H177">
        <v>40</v>
      </c>
      <c r="I177" t="s">
        <v>17</v>
      </c>
    </row>
    <row r="178" spans="1:9">
      <c r="A178" t="s">
        <v>29</v>
      </c>
      <c r="B178" s="1" t="s">
        <v>158</v>
      </c>
      <c r="C178" t="s">
        <v>159</v>
      </c>
      <c r="D178" t="s">
        <v>14</v>
      </c>
      <c r="E178" t="s">
        <v>15</v>
      </c>
      <c r="F178" t="s">
        <v>44</v>
      </c>
      <c r="G178">
        <v>2</v>
      </c>
      <c r="H178">
        <v>23</v>
      </c>
      <c r="I178" t="s">
        <v>17</v>
      </c>
    </row>
    <row r="179" spans="1:9">
      <c r="A179" t="s">
        <v>29</v>
      </c>
      <c r="B179" s="1">
        <v>913057</v>
      </c>
      <c r="C179" t="s">
        <v>159</v>
      </c>
      <c r="D179" t="s">
        <v>32</v>
      </c>
      <c r="E179" t="s">
        <v>15</v>
      </c>
      <c r="F179" t="s">
        <v>44</v>
      </c>
      <c r="G179">
        <v>2</v>
      </c>
      <c r="H179">
        <v>10</v>
      </c>
      <c r="I179" t="s">
        <v>17</v>
      </c>
    </row>
    <row r="180" spans="1:9">
      <c r="A180" t="s">
        <v>29</v>
      </c>
      <c r="B180" s="1">
        <v>913057</v>
      </c>
      <c r="C180" t="s">
        <v>159</v>
      </c>
      <c r="D180" t="s">
        <v>32</v>
      </c>
      <c r="E180" t="s">
        <v>15</v>
      </c>
      <c r="F180" t="s">
        <v>33</v>
      </c>
      <c r="G180">
        <v>2</v>
      </c>
      <c r="H180">
        <v>18</v>
      </c>
      <c r="I180" t="s">
        <v>17</v>
      </c>
    </row>
    <row r="181" spans="1:9">
      <c r="A181" t="s">
        <v>29</v>
      </c>
      <c r="B181" s="1" t="s">
        <v>158</v>
      </c>
      <c r="C181" t="s">
        <v>159</v>
      </c>
      <c r="D181" t="s">
        <v>14</v>
      </c>
      <c r="E181" t="s">
        <v>15</v>
      </c>
      <c r="F181" t="s">
        <v>58</v>
      </c>
      <c r="G181">
        <v>2</v>
      </c>
      <c r="H181">
        <v>43</v>
      </c>
      <c r="I181" t="s">
        <v>17</v>
      </c>
    </row>
    <row r="182" spans="1:9">
      <c r="A182" t="s">
        <v>29</v>
      </c>
      <c r="B182" s="1" t="s">
        <v>158</v>
      </c>
      <c r="C182" t="s">
        <v>159</v>
      </c>
      <c r="D182" t="s">
        <v>14</v>
      </c>
      <c r="E182" t="s">
        <v>15</v>
      </c>
      <c r="F182" t="s">
        <v>68</v>
      </c>
      <c r="G182">
        <v>3</v>
      </c>
      <c r="H182">
        <v>45</v>
      </c>
      <c r="I182" t="s">
        <v>17</v>
      </c>
    </row>
    <row r="183" spans="1:9">
      <c r="A183" t="s">
        <v>29</v>
      </c>
      <c r="B183" s="1" t="s">
        <v>158</v>
      </c>
      <c r="C183" t="s">
        <v>159</v>
      </c>
      <c r="D183" t="s">
        <v>14</v>
      </c>
      <c r="E183" t="s">
        <v>43</v>
      </c>
      <c r="F183" t="s">
        <v>63</v>
      </c>
      <c r="G183">
        <v>2</v>
      </c>
      <c r="H183">
        <v>40</v>
      </c>
      <c r="I183" t="s">
        <v>17</v>
      </c>
    </row>
    <row r="184" spans="1:9">
      <c r="A184" t="s">
        <v>29</v>
      </c>
      <c r="B184" s="1">
        <v>913057</v>
      </c>
      <c r="C184" t="s">
        <v>159</v>
      </c>
      <c r="D184" t="s">
        <v>32</v>
      </c>
      <c r="E184" t="s">
        <v>15</v>
      </c>
      <c r="F184" t="s">
        <v>82</v>
      </c>
      <c r="G184">
        <v>4</v>
      </c>
      <c r="H184">
        <v>50</v>
      </c>
      <c r="I184" t="s">
        <v>17</v>
      </c>
    </row>
    <row r="185" spans="1:9">
      <c r="A185" t="s">
        <v>29</v>
      </c>
      <c r="B185" s="1">
        <v>913058</v>
      </c>
      <c r="C185" t="s">
        <v>160</v>
      </c>
      <c r="D185" t="s">
        <v>32</v>
      </c>
      <c r="E185" t="s">
        <v>15</v>
      </c>
      <c r="F185" t="s">
        <v>16</v>
      </c>
      <c r="G185">
        <v>4</v>
      </c>
      <c r="H185">
        <v>21</v>
      </c>
      <c r="I185" t="s">
        <v>17</v>
      </c>
    </row>
    <row r="186" spans="1:9">
      <c r="A186" t="s">
        <v>29</v>
      </c>
      <c r="B186" s="1">
        <v>913058</v>
      </c>
      <c r="C186" t="s">
        <v>160</v>
      </c>
      <c r="D186" t="s">
        <v>32</v>
      </c>
      <c r="E186" t="s">
        <v>15</v>
      </c>
      <c r="F186" t="s">
        <v>37</v>
      </c>
      <c r="G186">
        <v>2</v>
      </c>
      <c r="H186">
        <v>15</v>
      </c>
      <c r="I186" t="s">
        <v>17</v>
      </c>
    </row>
    <row r="187" spans="1:9">
      <c r="A187" t="s">
        <v>29</v>
      </c>
      <c r="B187" s="1">
        <v>913058</v>
      </c>
      <c r="C187" t="s">
        <v>160</v>
      </c>
      <c r="D187" t="s">
        <v>32</v>
      </c>
      <c r="E187" t="s">
        <v>15</v>
      </c>
      <c r="F187" t="s">
        <v>57</v>
      </c>
      <c r="G187">
        <v>2</v>
      </c>
      <c r="H187">
        <v>38</v>
      </c>
      <c r="I187" t="s">
        <v>17</v>
      </c>
    </row>
    <row r="188" spans="1:9">
      <c r="A188" t="s">
        <v>29</v>
      </c>
      <c r="B188" s="1">
        <v>913058</v>
      </c>
      <c r="C188" t="s">
        <v>160</v>
      </c>
      <c r="D188" t="s">
        <v>32</v>
      </c>
      <c r="E188" t="s">
        <v>15</v>
      </c>
      <c r="F188" t="s">
        <v>44</v>
      </c>
      <c r="G188">
        <v>2</v>
      </c>
      <c r="H188">
        <v>10</v>
      </c>
      <c r="I188" t="s">
        <v>17</v>
      </c>
    </row>
    <row r="189" spans="1:9">
      <c r="A189" t="s">
        <v>29</v>
      </c>
      <c r="B189" s="1">
        <v>913058</v>
      </c>
      <c r="C189" t="s">
        <v>160</v>
      </c>
      <c r="D189" t="s">
        <v>32</v>
      </c>
      <c r="E189" t="s">
        <v>15</v>
      </c>
      <c r="F189" t="s">
        <v>33</v>
      </c>
      <c r="G189">
        <v>2</v>
      </c>
      <c r="H189">
        <v>21</v>
      </c>
      <c r="I189" t="s">
        <v>17</v>
      </c>
    </row>
    <row r="190" spans="1:9">
      <c r="A190" t="s">
        <v>29</v>
      </c>
      <c r="B190" s="1">
        <v>913058</v>
      </c>
      <c r="C190" t="s">
        <v>160</v>
      </c>
      <c r="D190" t="s">
        <v>32</v>
      </c>
      <c r="E190" t="s">
        <v>15</v>
      </c>
      <c r="F190" t="s">
        <v>45</v>
      </c>
      <c r="G190">
        <v>2</v>
      </c>
      <c r="H190">
        <v>29</v>
      </c>
      <c r="I190" t="s">
        <v>17</v>
      </c>
    </row>
    <row r="191" spans="1:9">
      <c r="A191" t="s">
        <v>29</v>
      </c>
      <c r="B191" s="1">
        <v>913058</v>
      </c>
      <c r="C191" t="s">
        <v>160</v>
      </c>
      <c r="D191" t="s">
        <v>32</v>
      </c>
      <c r="E191" t="s">
        <v>15</v>
      </c>
      <c r="F191" t="s">
        <v>82</v>
      </c>
      <c r="G191">
        <v>4</v>
      </c>
      <c r="H191">
        <v>50</v>
      </c>
      <c r="I191" t="s">
        <v>17</v>
      </c>
    </row>
    <row r="192" spans="1:9">
      <c r="A192" t="s">
        <v>29</v>
      </c>
      <c r="B192" s="1">
        <v>913058</v>
      </c>
      <c r="C192" t="s">
        <v>160</v>
      </c>
      <c r="D192" t="s">
        <v>32</v>
      </c>
      <c r="E192" t="s">
        <v>15</v>
      </c>
      <c r="F192" t="s">
        <v>81</v>
      </c>
      <c r="G192">
        <v>3</v>
      </c>
      <c r="H192">
        <v>41</v>
      </c>
      <c r="I192" t="s">
        <v>17</v>
      </c>
    </row>
    <row r="193" spans="1:9">
      <c r="A193" t="s">
        <v>29</v>
      </c>
      <c r="B193" s="1">
        <v>913058</v>
      </c>
      <c r="C193" t="s">
        <v>160</v>
      </c>
      <c r="D193" t="s">
        <v>32</v>
      </c>
      <c r="E193" t="s">
        <v>15</v>
      </c>
      <c r="F193" t="s">
        <v>36</v>
      </c>
      <c r="G193">
        <v>1</v>
      </c>
      <c r="H193">
        <v>50</v>
      </c>
      <c r="I193" t="s">
        <v>17</v>
      </c>
    </row>
    <row r="194" spans="1:9">
      <c r="A194" t="s">
        <v>29</v>
      </c>
      <c r="B194" s="1" t="s">
        <v>161</v>
      </c>
      <c r="C194" t="s">
        <v>162</v>
      </c>
      <c r="D194" t="s">
        <v>101</v>
      </c>
      <c r="E194" t="s">
        <v>15</v>
      </c>
      <c r="F194" t="s">
        <v>16</v>
      </c>
      <c r="G194">
        <v>4</v>
      </c>
      <c r="H194">
        <v>16</v>
      </c>
      <c r="I194" t="s">
        <v>17</v>
      </c>
    </row>
    <row r="195" spans="1:9">
      <c r="A195" t="s">
        <v>29</v>
      </c>
      <c r="B195" s="1" t="s">
        <v>161</v>
      </c>
      <c r="C195" t="s">
        <v>162</v>
      </c>
      <c r="D195" t="s">
        <v>101</v>
      </c>
      <c r="E195" t="s">
        <v>15</v>
      </c>
      <c r="F195" t="s">
        <v>57</v>
      </c>
      <c r="G195">
        <v>2</v>
      </c>
      <c r="H195">
        <v>29</v>
      </c>
      <c r="I195" t="s">
        <v>17</v>
      </c>
    </row>
    <row r="196" spans="1:9">
      <c r="A196" t="s">
        <v>29</v>
      </c>
      <c r="B196" s="1" t="s">
        <v>161</v>
      </c>
      <c r="C196" t="s">
        <v>162</v>
      </c>
      <c r="D196" t="s">
        <v>101</v>
      </c>
      <c r="E196" t="s">
        <v>15</v>
      </c>
      <c r="F196" t="s">
        <v>62</v>
      </c>
      <c r="G196">
        <v>2</v>
      </c>
      <c r="H196">
        <v>27</v>
      </c>
      <c r="I196" t="s">
        <v>17</v>
      </c>
    </row>
    <row r="197" spans="1:9">
      <c r="A197" t="s">
        <v>29</v>
      </c>
      <c r="B197" s="1" t="s">
        <v>161</v>
      </c>
      <c r="C197" t="s">
        <v>162</v>
      </c>
      <c r="D197" t="s">
        <v>101</v>
      </c>
      <c r="E197" t="s">
        <v>15</v>
      </c>
      <c r="F197" t="s">
        <v>109</v>
      </c>
      <c r="G197">
        <v>2</v>
      </c>
      <c r="H197">
        <v>41</v>
      </c>
      <c r="I197" t="s">
        <v>17</v>
      </c>
    </row>
    <row r="198" spans="1:9">
      <c r="A198" t="s">
        <v>20</v>
      </c>
      <c r="B198" s="1">
        <v>914012</v>
      </c>
      <c r="C198" t="s">
        <v>163</v>
      </c>
      <c r="D198" t="s">
        <v>32</v>
      </c>
      <c r="E198" t="s">
        <v>15</v>
      </c>
      <c r="F198" t="s">
        <v>37</v>
      </c>
      <c r="G198">
        <v>2</v>
      </c>
      <c r="H198">
        <v>32</v>
      </c>
      <c r="I198" t="s">
        <v>17</v>
      </c>
    </row>
    <row r="199" spans="1:9">
      <c r="A199" t="s">
        <v>20</v>
      </c>
      <c r="B199" s="1">
        <v>914012</v>
      </c>
      <c r="C199" t="s">
        <v>163</v>
      </c>
      <c r="D199" t="s">
        <v>32</v>
      </c>
      <c r="E199" t="s">
        <v>15</v>
      </c>
      <c r="F199" t="s">
        <v>38</v>
      </c>
      <c r="G199">
        <v>1</v>
      </c>
      <c r="H199">
        <v>41</v>
      </c>
      <c r="I199" t="s">
        <v>17</v>
      </c>
    </row>
    <row r="200" spans="1:9">
      <c r="A200" t="s">
        <v>20</v>
      </c>
      <c r="B200" s="1">
        <v>914012</v>
      </c>
      <c r="C200" t="s">
        <v>163</v>
      </c>
      <c r="D200" t="s">
        <v>32</v>
      </c>
      <c r="E200" t="s">
        <v>15</v>
      </c>
      <c r="F200" t="s">
        <v>40</v>
      </c>
      <c r="G200">
        <v>3</v>
      </c>
      <c r="H200">
        <v>31</v>
      </c>
      <c r="I200" t="s">
        <v>17</v>
      </c>
    </row>
    <row r="201" spans="1:9">
      <c r="A201" t="s">
        <v>20</v>
      </c>
      <c r="B201" s="1" t="s">
        <v>164</v>
      </c>
      <c r="C201" t="s">
        <v>163</v>
      </c>
      <c r="D201" t="s">
        <v>83</v>
      </c>
      <c r="E201" t="s">
        <v>15</v>
      </c>
      <c r="F201" t="s">
        <v>87</v>
      </c>
      <c r="G201">
        <v>3</v>
      </c>
      <c r="H201">
        <v>43</v>
      </c>
      <c r="I201" t="s">
        <v>17</v>
      </c>
    </row>
    <row r="202" spans="1:9">
      <c r="A202" t="s">
        <v>20</v>
      </c>
      <c r="B202" s="1" t="s">
        <v>164</v>
      </c>
      <c r="C202" t="s">
        <v>163</v>
      </c>
      <c r="D202" t="s">
        <v>101</v>
      </c>
      <c r="E202" t="s">
        <v>15</v>
      </c>
      <c r="F202" t="s">
        <v>87</v>
      </c>
      <c r="G202">
        <v>3</v>
      </c>
      <c r="H202">
        <v>16</v>
      </c>
      <c r="I202" t="s">
        <v>17</v>
      </c>
    </row>
    <row r="203" spans="1:9">
      <c r="A203" t="s">
        <v>20</v>
      </c>
      <c r="B203" s="1">
        <v>914012</v>
      </c>
      <c r="C203" t="s">
        <v>163</v>
      </c>
      <c r="D203" t="s">
        <v>32</v>
      </c>
      <c r="E203" t="s">
        <v>15</v>
      </c>
      <c r="F203" t="s">
        <v>44</v>
      </c>
      <c r="G203">
        <v>2</v>
      </c>
      <c r="H203">
        <v>28</v>
      </c>
      <c r="I203" t="s">
        <v>17</v>
      </c>
    </row>
    <row r="204" spans="1:9">
      <c r="A204" t="s">
        <v>20</v>
      </c>
      <c r="B204" s="1">
        <v>914012</v>
      </c>
      <c r="C204" t="s">
        <v>163</v>
      </c>
      <c r="D204" t="s">
        <v>32</v>
      </c>
      <c r="E204" t="s">
        <v>15</v>
      </c>
      <c r="F204" t="s">
        <v>45</v>
      </c>
      <c r="G204">
        <v>2</v>
      </c>
      <c r="H204">
        <v>48</v>
      </c>
      <c r="I204" t="s">
        <v>17</v>
      </c>
    </row>
    <row r="205" spans="1:9">
      <c r="A205" t="s">
        <v>20</v>
      </c>
      <c r="B205" s="1" t="s">
        <v>164</v>
      </c>
      <c r="C205" t="s">
        <v>163</v>
      </c>
      <c r="D205" t="s">
        <v>101</v>
      </c>
      <c r="E205" t="s">
        <v>15</v>
      </c>
      <c r="F205" t="s">
        <v>116</v>
      </c>
      <c r="G205">
        <v>3</v>
      </c>
      <c r="H205">
        <v>12</v>
      </c>
      <c r="I205" t="s">
        <v>17</v>
      </c>
    </row>
    <row r="206" spans="1:9">
      <c r="A206" t="s">
        <v>20</v>
      </c>
      <c r="B206" s="1" t="s">
        <v>164</v>
      </c>
      <c r="C206" t="s">
        <v>163</v>
      </c>
      <c r="D206" t="s">
        <v>101</v>
      </c>
      <c r="E206" t="s">
        <v>15</v>
      </c>
      <c r="F206" t="s">
        <v>114</v>
      </c>
      <c r="G206">
        <v>2</v>
      </c>
      <c r="H206">
        <v>57</v>
      </c>
      <c r="I206" t="s">
        <v>17</v>
      </c>
    </row>
    <row r="207" spans="1:9">
      <c r="A207" t="s">
        <v>20</v>
      </c>
      <c r="B207" s="1" t="s">
        <v>165</v>
      </c>
      <c r="C207" t="s">
        <v>166</v>
      </c>
      <c r="D207" t="s">
        <v>101</v>
      </c>
      <c r="E207" t="s">
        <v>15</v>
      </c>
      <c r="F207" t="s">
        <v>16</v>
      </c>
      <c r="G207">
        <v>4</v>
      </c>
      <c r="H207">
        <v>59</v>
      </c>
      <c r="I207" t="s">
        <v>17</v>
      </c>
    </row>
    <row r="208" spans="1:9">
      <c r="A208" t="s">
        <v>27</v>
      </c>
      <c r="B208" s="1">
        <v>918009</v>
      </c>
      <c r="C208" t="s">
        <v>167</v>
      </c>
      <c r="D208" t="s">
        <v>32</v>
      </c>
      <c r="E208" t="s">
        <v>15</v>
      </c>
      <c r="F208" t="s">
        <v>16</v>
      </c>
      <c r="G208">
        <v>3</v>
      </c>
      <c r="H208">
        <v>37</v>
      </c>
      <c r="I208" t="s">
        <v>17</v>
      </c>
    </row>
    <row r="209" spans="1:9">
      <c r="A209" t="s">
        <v>27</v>
      </c>
      <c r="B209" s="1" t="s">
        <v>168</v>
      </c>
      <c r="C209" t="s">
        <v>167</v>
      </c>
      <c r="D209" t="s">
        <v>83</v>
      </c>
      <c r="E209" t="s">
        <v>15</v>
      </c>
      <c r="F209" t="s">
        <v>16</v>
      </c>
      <c r="G209">
        <v>2</v>
      </c>
      <c r="H209">
        <v>34</v>
      </c>
      <c r="I209" t="s">
        <v>17</v>
      </c>
    </row>
    <row r="210" spans="1:9">
      <c r="A210" t="s">
        <v>27</v>
      </c>
      <c r="B210" s="1" t="s">
        <v>168</v>
      </c>
      <c r="C210" t="s">
        <v>167</v>
      </c>
      <c r="D210" t="s">
        <v>101</v>
      </c>
      <c r="E210" t="s">
        <v>15</v>
      </c>
      <c r="F210" t="s">
        <v>16</v>
      </c>
      <c r="G210">
        <v>2</v>
      </c>
      <c r="H210">
        <v>33</v>
      </c>
      <c r="I210" t="s">
        <v>17</v>
      </c>
    </row>
    <row r="211" spans="1:9">
      <c r="A211" t="s">
        <v>27</v>
      </c>
      <c r="B211" s="1" t="s">
        <v>168</v>
      </c>
      <c r="C211" t="s">
        <v>167</v>
      </c>
      <c r="D211" t="s">
        <v>83</v>
      </c>
      <c r="E211" t="s">
        <v>15</v>
      </c>
      <c r="F211" t="s">
        <v>98</v>
      </c>
      <c r="G211">
        <v>2</v>
      </c>
      <c r="H211">
        <v>22</v>
      </c>
      <c r="I211" t="s">
        <v>17</v>
      </c>
    </row>
    <row r="212" spans="1:9">
      <c r="A212" t="s">
        <v>27</v>
      </c>
      <c r="B212" s="1">
        <v>918009</v>
      </c>
      <c r="C212" t="s">
        <v>167</v>
      </c>
      <c r="D212" t="s">
        <v>32</v>
      </c>
      <c r="E212" t="s">
        <v>15</v>
      </c>
      <c r="F212" t="s">
        <v>61</v>
      </c>
      <c r="G212">
        <v>2</v>
      </c>
      <c r="H212">
        <v>35</v>
      </c>
      <c r="I212" t="s">
        <v>17</v>
      </c>
    </row>
    <row r="213" spans="1:9">
      <c r="A213" t="s">
        <v>27</v>
      </c>
      <c r="B213" s="1" t="s">
        <v>168</v>
      </c>
      <c r="C213" t="s">
        <v>167</v>
      </c>
      <c r="D213" t="s">
        <v>14</v>
      </c>
      <c r="E213" t="s">
        <v>15</v>
      </c>
      <c r="F213" t="s">
        <v>37</v>
      </c>
      <c r="G213">
        <v>2</v>
      </c>
      <c r="H213">
        <v>50</v>
      </c>
      <c r="I213" t="s">
        <v>17</v>
      </c>
    </row>
    <row r="214" spans="1:9">
      <c r="A214" t="s">
        <v>27</v>
      </c>
      <c r="B214" s="1" t="s">
        <v>168</v>
      </c>
      <c r="C214" t="s">
        <v>167</v>
      </c>
      <c r="D214" t="s">
        <v>83</v>
      </c>
      <c r="E214" t="s">
        <v>15</v>
      </c>
      <c r="F214" t="s">
        <v>39</v>
      </c>
      <c r="G214">
        <v>3</v>
      </c>
      <c r="H214">
        <v>47</v>
      </c>
      <c r="I214" t="s">
        <v>17</v>
      </c>
    </row>
    <row r="215" spans="1:9">
      <c r="A215" t="s">
        <v>27</v>
      </c>
      <c r="B215" s="1" t="s">
        <v>168</v>
      </c>
      <c r="C215" t="s">
        <v>167</v>
      </c>
      <c r="D215" t="s">
        <v>14</v>
      </c>
      <c r="E215" t="s">
        <v>15</v>
      </c>
      <c r="F215" t="s">
        <v>57</v>
      </c>
      <c r="G215">
        <v>2</v>
      </c>
      <c r="H215">
        <v>21</v>
      </c>
      <c r="I215" t="s">
        <v>17</v>
      </c>
    </row>
    <row r="216" spans="1:9">
      <c r="A216" t="s">
        <v>27</v>
      </c>
      <c r="B216" s="1">
        <v>918009</v>
      </c>
      <c r="C216" t="s">
        <v>167</v>
      </c>
      <c r="D216" t="s">
        <v>32</v>
      </c>
      <c r="E216" t="s">
        <v>15</v>
      </c>
      <c r="F216" t="s">
        <v>57</v>
      </c>
      <c r="G216">
        <v>2</v>
      </c>
      <c r="H216">
        <v>41</v>
      </c>
      <c r="I216" t="s">
        <v>17</v>
      </c>
    </row>
    <row r="217" spans="1:9">
      <c r="A217" t="s">
        <v>27</v>
      </c>
      <c r="B217" s="1" t="s">
        <v>168</v>
      </c>
      <c r="C217" t="s">
        <v>167</v>
      </c>
      <c r="D217" t="s">
        <v>83</v>
      </c>
      <c r="E217" t="s">
        <v>15</v>
      </c>
      <c r="F217" t="s">
        <v>57</v>
      </c>
      <c r="G217">
        <v>2</v>
      </c>
      <c r="H217">
        <v>48</v>
      </c>
      <c r="I217" t="s">
        <v>17</v>
      </c>
    </row>
    <row r="218" spans="1:9">
      <c r="A218" t="s">
        <v>27</v>
      </c>
      <c r="B218" s="1" t="s">
        <v>168</v>
      </c>
      <c r="C218" t="s">
        <v>167</v>
      </c>
      <c r="D218" t="s">
        <v>101</v>
      </c>
      <c r="E218" t="s">
        <v>15</v>
      </c>
      <c r="F218" t="s">
        <v>57</v>
      </c>
      <c r="G218">
        <v>2</v>
      </c>
      <c r="H218">
        <v>56</v>
      </c>
      <c r="I218" t="s">
        <v>17</v>
      </c>
    </row>
    <row r="219" spans="1:9">
      <c r="A219" t="s">
        <v>27</v>
      </c>
      <c r="B219" s="1" t="s">
        <v>168</v>
      </c>
      <c r="C219" t="s">
        <v>167</v>
      </c>
      <c r="D219" t="s">
        <v>14</v>
      </c>
      <c r="E219" t="s">
        <v>15</v>
      </c>
      <c r="F219" t="s">
        <v>45</v>
      </c>
      <c r="G219">
        <v>2</v>
      </c>
      <c r="H219">
        <v>51</v>
      </c>
      <c r="I219" t="s">
        <v>17</v>
      </c>
    </row>
    <row r="220" spans="1:9">
      <c r="A220" t="s">
        <v>27</v>
      </c>
      <c r="B220" s="1" t="s">
        <v>168</v>
      </c>
      <c r="C220" t="s">
        <v>167</v>
      </c>
      <c r="D220" t="s">
        <v>83</v>
      </c>
      <c r="E220" t="s">
        <v>15</v>
      </c>
      <c r="F220" t="s">
        <v>99</v>
      </c>
      <c r="G220">
        <v>3</v>
      </c>
      <c r="H220">
        <v>58</v>
      </c>
      <c r="I220" t="s">
        <v>17</v>
      </c>
    </row>
    <row r="221" spans="1:9">
      <c r="A221" t="s">
        <v>27</v>
      </c>
      <c r="B221" s="1" t="s">
        <v>169</v>
      </c>
      <c r="C221" t="s">
        <v>170</v>
      </c>
      <c r="D221" t="s">
        <v>14</v>
      </c>
      <c r="E221" t="s">
        <v>15</v>
      </c>
      <c r="F221" t="s">
        <v>16</v>
      </c>
      <c r="G221">
        <v>3</v>
      </c>
      <c r="H221">
        <v>45</v>
      </c>
      <c r="I221" t="s">
        <v>17</v>
      </c>
    </row>
    <row r="222" spans="1:9">
      <c r="A222" t="s">
        <v>27</v>
      </c>
      <c r="B222" s="1" t="s">
        <v>169</v>
      </c>
      <c r="C222" t="s">
        <v>170</v>
      </c>
      <c r="D222" t="s">
        <v>83</v>
      </c>
      <c r="E222" t="s">
        <v>15</v>
      </c>
      <c r="F222" t="s">
        <v>16</v>
      </c>
      <c r="G222">
        <v>2</v>
      </c>
      <c r="H222">
        <v>13</v>
      </c>
      <c r="I222" t="s">
        <v>17</v>
      </c>
    </row>
    <row r="223" spans="1:9">
      <c r="A223" t="s">
        <v>27</v>
      </c>
      <c r="B223" s="1" t="s">
        <v>169</v>
      </c>
      <c r="C223" t="s">
        <v>170</v>
      </c>
      <c r="D223" t="s">
        <v>101</v>
      </c>
      <c r="E223" t="s">
        <v>15</v>
      </c>
      <c r="F223" t="s">
        <v>39</v>
      </c>
      <c r="G223">
        <v>3</v>
      </c>
      <c r="H223">
        <v>55</v>
      </c>
      <c r="I223" t="s">
        <v>17</v>
      </c>
    </row>
    <row r="224" spans="1:9">
      <c r="A224" t="s">
        <v>27</v>
      </c>
      <c r="B224" s="1">
        <v>918018</v>
      </c>
      <c r="C224" t="s">
        <v>170</v>
      </c>
      <c r="D224" t="s">
        <v>32</v>
      </c>
      <c r="E224" t="s">
        <v>15</v>
      </c>
      <c r="F224" t="s">
        <v>45</v>
      </c>
      <c r="G224">
        <v>2</v>
      </c>
      <c r="H224">
        <v>42</v>
      </c>
      <c r="I224" t="s">
        <v>17</v>
      </c>
    </row>
    <row r="225" spans="1:9">
      <c r="A225" t="s">
        <v>27</v>
      </c>
      <c r="B225" s="1" t="s">
        <v>169</v>
      </c>
      <c r="C225" t="s">
        <v>170</v>
      </c>
      <c r="D225" t="s">
        <v>83</v>
      </c>
      <c r="E225" t="s">
        <v>15</v>
      </c>
      <c r="F225" t="s">
        <v>45</v>
      </c>
      <c r="G225">
        <v>2</v>
      </c>
      <c r="H225">
        <v>54</v>
      </c>
      <c r="I225" t="s">
        <v>17</v>
      </c>
    </row>
    <row r="226" spans="1:9">
      <c r="A226" t="s">
        <v>27</v>
      </c>
      <c r="B226" s="1" t="s">
        <v>169</v>
      </c>
      <c r="C226" t="s">
        <v>170</v>
      </c>
      <c r="D226" t="s">
        <v>101</v>
      </c>
      <c r="E226" t="s">
        <v>43</v>
      </c>
      <c r="F226" t="s">
        <v>119</v>
      </c>
      <c r="G226">
        <v>1</v>
      </c>
      <c r="H226">
        <v>42</v>
      </c>
      <c r="I226" t="s">
        <v>17</v>
      </c>
    </row>
    <row r="227" spans="1:9">
      <c r="A227" t="s">
        <v>27</v>
      </c>
      <c r="B227" s="1" t="s">
        <v>171</v>
      </c>
      <c r="C227" t="s">
        <v>172</v>
      </c>
      <c r="D227" t="s">
        <v>83</v>
      </c>
      <c r="E227" t="s">
        <v>15</v>
      </c>
      <c r="F227" t="s">
        <v>16</v>
      </c>
      <c r="G227">
        <v>2</v>
      </c>
      <c r="H227">
        <v>20</v>
      </c>
      <c r="I227" t="s">
        <v>17</v>
      </c>
    </row>
    <row r="228" spans="1:9">
      <c r="A228" t="s">
        <v>27</v>
      </c>
      <c r="B228" s="1" t="s">
        <v>171</v>
      </c>
      <c r="C228" t="s">
        <v>172</v>
      </c>
      <c r="D228" t="s">
        <v>101</v>
      </c>
      <c r="E228" t="s">
        <v>15</v>
      </c>
      <c r="F228" t="s">
        <v>16</v>
      </c>
      <c r="G228">
        <v>2</v>
      </c>
      <c r="H228">
        <v>33</v>
      </c>
      <c r="I228" t="s">
        <v>17</v>
      </c>
    </row>
    <row r="229" spans="1:9">
      <c r="A229" t="s">
        <v>27</v>
      </c>
      <c r="B229" s="1" t="s">
        <v>173</v>
      </c>
      <c r="C229" t="s">
        <v>174</v>
      </c>
      <c r="D229" t="s">
        <v>83</v>
      </c>
      <c r="E229" t="s">
        <v>15</v>
      </c>
      <c r="F229" t="s">
        <v>98</v>
      </c>
      <c r="G229">
        <v>2</v>
      </c>
      <c r="H229">
        <v>21</v>
      </c>
      <c r="I229" t="s">
        <v>17</v>
      </c>
    </row>
    <row r="230" spans="1:9">
      <c r="A230" t="s">
        <v>27</v>
      </c>
      <c r="B230" s="1" t="s">
        <v>173</v>
      </c>
      <c r="C230" t="s">
        <v>174</v>
      </c>
      <c r="D230" t="s">
        <v>101</v>
      </c>
      <c r="E230" t="s">
        <v>15</v>
      </c>
      <c r="F230" t="s">
        <v>112</v>
      </c>
      <c r="G230">
        <v>2</v>
      </c>
      <c r="H230">
        <v>33</v>
      </c>
      <c r="I230" t="s">
        <v>17</v>
      </c>
    </row>
    <row r="231" spans="1:9">
      <c r="A231" t="s">
        <v>27</v>
      </c>
      <c r="B231" s="1" t="s">
        <v>173</v>
      </c>
      <c r="C231" t="s">
        <v>174</v>
      </c>
      <c r="D231" t="s">
        <v>83</v>
      </c>
      <c r="E231" t="s">
        <v>15</v>
      </c>
      <c r="F231" t="s">
        <v>45</v>
      </c>
      <c r="G231">
        <v>2</v>
      </c>
      <c r="H231">
        <v>53</v>
      </c>
      <c r="I231" t="s">
        <v>17</v>
      </c>
    </row>
    <row r="232" spans="1:9">
      <c r="A232" t="s">
        <v>27</v>
      </c>
      <c r="B232" s="1" t="s">
        <v>173</v>
      </c>
      <c r="C232" t="s">
        <v>174</v>
      </c>
      <c r="D232" t="s">
        <v>101</v>
      </c>
      <c r="E232" t="s">
        <v>43</v>
      </c>
      <c r="F232" t="s">
        <v>119</v>
      </c>
      <c r="G232">
        <v>1</v>
      </c>
      <c r="H232">
        <v>44</v>
      </c>
      <c r="I232" t="s">
        <v>17</v>
      </c>
    </row>
    <row r="233" spans="1:9">
      <c r="A233" t="s">
        <v>27</v>
      </c>
      <c r="B233" s="1" t="s">
        <v>175</v>
      </c>
      <c r="C233" t="s">
        <v>176</v>
      </c>
      <c r="D233" t="s">
        <v>101</v>
      </c>
      <c r="E233" t="s">
        <v>15</v>
      </c>
      <c r="F233" t="s">
        <v>16</v>
      </c>
      <c r="G233">
        <v>2</v>
      </c>
      <c r="H233">
        <v>50</v>
      </c>
      <c r="I233" t="s">
        <v>17</v>
      </c>
    </row>
    <row r="234" spans="1:9">
      <c r="A234" t="s">
        <v>27</v>
      </c>
      <c r="B234" s="1" t="s">
        <v>175</v>
      </c>
      <c r="C234" t="s">
        <v>176</v>
      </c>
      <c r="D234" t="s">
        <v>83</v>
      </c>
      <c r="E234" t="s">
        <v>15</v>
      </c>
      <c r="F234" t="s">
        <v>98</v>
      </c>
      <c r="G234">
        <v>2</v>
      </c>
      <c r="H234">
        <v>47</v>
      </c>
      <c r="I234" t="s">
        <v>17</v>
      </c>
    </row>
    <row r="235" spans="1:9">
      <c r="A235" t="s">
        <v>27</v>
      </c>
      <c r="B235" s="1" t="s">
        <v>175</v>
      </c>
      <c r="C235" t="s">
        <v>176</v>
      </c>
      <c r="D235" t="s">
        <v>101</v>
      </c>
      <c r="E235" t="s">
        <v>15</v>
      </c>
      <c r="F235" t="s">
        <v>57</v>
      </c>
      <c r="G235">
        <v>2</v>
      </c>
      <c r="H235">
        <v>57</v>
      </c>
      <c r="I235" t="s">
        <v>17</v>
      </c>
    </row>
    <row r="236" spans="1:9">
      <c r="A236" t="s">
        <v>27</v>
      </c>
      <c r="B236" s="1">
        <v>918036</v>
      </c>
      <c r="C236" t="s">
        <v>176</v>
      </c>
      <c r="D236" t="s">
        <v>32</v>
      </c>
      <c r="E236" t="s">
        <v>15</v>
      </c>
      <c r="F236" t="s">
        <v>45</v>
      </c>
      <c r="G236">
        <v>2</v>
      </c>
      <c r="H236">
        <v>45</v>
      </c>
      <c r="I236" t="s">
        <v>17</v>
      </c>
    </row>
    <row r="237" spans="1:9">
      <c r="A237" t="s">
        <v>27</v>
      </c>
      <c r="B237" s="1" t="s">
        <v>175</v>
      </c>
      <c r="C237" t="s">
        <v>176</v>
      </c>
      <c r="D237" t="s">
        <v>83</v>
      </c>
      <c r="E237" t="s">
        <v>15</v>
      </c>
      <c r="F237" t="s">
        <v>45</v>
      </c>
      <c r="G237">
        <v>2</v>
      </c>
      <c r="H237">
        <v>57</v>
      </c>
      <c r="I237" t="s">
        <v>17</v>
      </c>
    </row>
    <row r="238" spans="1:9">
      <c r="A238" t="s">
        <v>26</v>
      </c>
      <c r="B238" s="1" t="s">
        <v>177</v>
      </c>
      <c r="C238" t="s">
        <v>178</v>
      </c>
      <c r="D238" t="s">
        <v>83</v>
      </c>
      <c r="E238" t="s">
        <v>15</v>
      </c>
      <c r="F238" t="s">
        <v>98</v>
      </c>
      <c r="G238">
        <v>2</v>
      </c>
      <c r="H238">
        <v>23</v>
      </c>
      <c r="I238" t="s">
        <v>17</v>
      </c>
    </row>
    <row r="239" spans="1:9">
      <c r="A239" t="s">
        <v>26</v>
      </c>
      <c r="B239" s="1">
        <v>918049</v>
      </c>
      <c r="C239" t="s">
        <v>178</v>
      </c>
      <c r="D239" t="s">
        <v>32</v>
      </c>
      <c r="E239" t="s">
        <v>15</v>
      </c>
      <c r="F239" t="s">
        <v>44</v>
      </c>
      <c r="G239">
        <v>1</v>
      </c>
      <c r="H239">
        <v>18</v>
      </c>
      <c r="I239" t="s">
        <v>17</v>
      </c>
    </row>
    <row r="240" spans="1:9">
      <c r="A240" t="s">
        <v>26</v>
      </c>
      <c r="B240" s="1" t="s">
        <v>177</v>
      </c>
      <c r="C240" t="s">
        <v>178</v>
      </c>
      <c r="D240" t="s">
        <v>101</v>
      </c>
      <c r="E240" t="s">
        <v>43</v>
      </c>
      <c r="F240" t="s">
        <v>119</v>
      </c>
      <c r="G240">
        <v>1</v>
      </c>
      <c r="H240">
        <v>44</v>
      </c>
      <c r="I240" t="s">
        <v>17</v>
      </c>
    </row>
    <row r="241" spans="1:9">
      <c r="A241" t="s">
        <v>26</v>
      </c>
      <c r="B241" s="1" t="s">
        <v>179</v>
      </c>
      <c r="C241" t="s">
        <v>180</v>
      </c>
      <c r="D241" t="s">
        <v>83</v>
      </c>
      <c r="E241" t="s">
        <v>15</v>
      </c>
      <c r="F241" t="s">
        <v>98</v>
      </c>
      <c r="G241">
        <v>2</v>
      </c>
      <c r="H241">
        <v>29</v>
      </c>
      <c r="I241" t="s">
        <v>17</v>
      </c>
    </row>
    <row r="242" spans="1:9">
      <c r="A242" t="s">
        <v>26</v>
      </c>
      <c r="B242" s="1">
        <v>918069</v>
      </c>
      <c r="C242" t="s">
        <v>180</v>
      </c>
      <c r="D242" t="s">
        <v>32</v>
      </c>
      <c r="E242" t="s">
        <v>15</v>
      </c>
      <c r="F242" t="s">
        <v>49</v>
      </c>
      <c r="G242">
        <v>2</v>
      </c>
      <c r="H242">
        <v>16</v>
      </c>
      <c r="I242" t="s">
        <v>17</v>
      </c>
    </row>
    <row r="243" spans="1:9">
      <c r="A243" t="s">
        <v>26</v>
      </c>
      <c r="B243" s="1" t="s">
        <v>179</v>
      </c>
      <c r="C243" t="s">
        <v>180</v>
      </c>
      <c r="D243" t="s">
        <v>14</v>
      </c>
      <c r="E243" t="s">
        <v>15</v>
      </c>
      <c r="F243" t="s">
        <v>37</v>
      </c>
      <c r="G243">
        <v>2</v>
      </c>
      <c r="H243">
        <v>50</v>
      </c>
      <c r="I243" t="s">
        <v>17</v>
      </c>
    </row>
    <row r="244" spans="1:9">
      <c r="A244" t="s">
        <v>26</v>
      </c>
      <c r="B244" s="1">
        <v>918069</v>
      </c>
      <c r="C244" t="s">
        <v>180</v>
      </c>
      <c r="D244" t="s">
        <v>32</v>
      </c>
      <c r="E244" t="s">
        <v>15</v>
      </c>
      <c r="F244" t="s">
        <v>38</v>
      </c>
      <c r="G244">
        <v>1</v>
      </c>
      <c r="H244">
        <v>24</v>
      </c>
      <c r="I244" t="s">
        <v>17</v>
      </c>
    </row>
    <row r="245" spans="1:9">
      <c r="A245" t="s">
        <v>26</v>
      </c>
      <c r="B245" s="1">
        <v>918069</v>
      </c>
      <c r="C245" t="s">
        <v>180</v>
      </c>
      <c r="D245" t="s">
        <v>32</v>
      </c>
      <c r="E245" t="s">
        <v>15</v>
      </c>
      <c r="F245" t="s">
        <v>36</v>
      </c>
      <c r="G245">
        <v>1</v>
      </c>
      <c r="H245">
        <v>51</v>
      </c>
      <c r="I245" t="s">
        <v>17</v>
      </c>
    </row>
    <row r="246" spans="1:9">
      <c r="A246" t="s">
        <v>26</v>
      </c>
      <c r="B246" s="1" t="s">
        <v>179</v>
      </c>
      <c r="C246" t="s">
        <v>180</v>
      </c>
      <c r="D246" t="s">
        <v>101</v>
      </c>
      <c r="E246" t="s">
        <v>43</v>
      </c>
      <c r="F246" t="s">
        <v>119</v>
      </c>
      <c r="G246">
        <v>1</v>
      </c>
      <c r="H246">
        <v>42</v>
      </c>
      <c r="I246" t="s">
        <v>17</v>
      </c>
    </row>
    <row r="247" spans="1:9">
      <c r="A247" t="s">
        <v>26</v>
      </c>
      <c r="B247" s="1">
        <v>918069</v>
      </c>
      <c r="C247" t="s">
        <v>180</v>
      </c>
      <c r="D247" t="s">
        <v>32</v>
      </c>
      <c r="E247" t="s">
        <v>15</v>
      </c>
      <c r="F247" t="s">
        <v>56</v>
      </c>
      <c r="G247">
        <v>3</v>
      </c>
      <c r="H247">
        <v>45</v>
      </c>
      <c r="I247" t="s">
        <v>17</v>
      </c>
    </row>
    <row r="248" spans="1:9">
      <c r="A248" t="s">
        <v>27</v>
      </c>
      <c r="B248" s="1">
        <v>918070</v>
      </c>
      <c r="C248" t="s">
        <v>181</v>
      </c>
      <c r="D248" t="s">
        <v>32</v>
      </c>
      <c r="E248" t="s">
        <v>15</v>
      </c>
      <c r="F248" t="s">
        <v>38</v>
      </c>
      <c r="G248">
        <v>1</v>
      </c>
      <c r="H248">
        <v>41</v>
      </c>
      <c r="I248" t="s">
        <v>17</v>
      </c>
    </row>
    <row r="249" spans="1:9">
      <c r="A249" t="s">
        <v>27</v>
      </c>
      <c r="B249" s="1">
        <v>918070</v>
      </c>
      <c r="C249" t="s">
        <v>181</v>
      </c>
      <c r="D249" t="s">
        <v>32</v>
      </c>
      <c r="E249" t="s">
        <v>15</v>
      </c>
      <c r="F249" t="s">
        <v>44</v>
      </c>
      <c r="G249">
        <v>1</v>
      </c>
      <c r="H249">
        <v>52</v>
      </c>
      <c r="I249" t="s">
        <v>17</v>
      </c>
    </row>
    <row r="250" spans="1:9">
      <c r="A250" t="s">
        <v>27</v>
      </c>
      <c r="B250" s="1">
        <v>918070</v>
      </c>
      <c r="C250" t="s">
        <v>181</v>
      </c>
      <c r="D250" t="s">
        <v>32</v>
      </c>
      <c r="E250" t="s">
        <v>15</v>
      </c>
      <c r="F250" t="s">
        <v>36</v>
      </c>
      <c r="G250">
        <v>1</v>
      </c>
      <c r="H250">
        <v>51</v>
      </c>
      <c r="I250" t="s">
        <v>17</v>
      </c>
    </row>
    <row r="251" spans="1:9">
      <c r="A251" t="s">
        <v>26</v>
      </c>
      <c r="B251" s="1" t="s">
        <v>182</v>
      </c>
      <c r="C251" t="s">
        <v>183</v>
      </c>
      <c r="D251" t="s">
        <v>83</v>
      </c>
      <c r="E251" t="s">
        <v>15</v>
      </c>
      <c r="F251" t="s">
        <v>16</v>
      </c>
      <c r="G251">
        <v>2</v>
      </c>
      <c r="H251">
        <v>17</v>
      </c>
      <c r="I251" t="s">
        <v>17</v>
      </c>
    </row>
    <row r="252" spans="1:9">
      <c r="A252" t="s">
        <v>26</v>
      </c>
      <c r="B252" s="1" t="s">
        <v>182</v>
      </c>
      <c r="C252" t="s">
        <v>183</v>
      </c>
      <c r="D252" t="s">
        <v>83</v>
      </c>
      <c r="E252" t="s">
        <v>15</v>
      </c>
      <c r="F252" t="s">
        <v>98</v>
      </c>
      <c r="G252">
        <v>2</v>
      </c>
      <c r="H252">
        <v>42</v>
      </c>
      <c r="I252" t="s">
        <v>17</v>
      </c>
    </row>
    <row r="253" spans="1:9">
      <c r="A253" t="s">
        <v>26</v>
      </c>
      <c r="B253" s="1">
        <v>918072</v>
      </c>
      <c r="C253" t="s">
        <v>183</v>
      </c>
      <c r="D253" t="s">
        <v>32</v>
      </c>
      <c r="E253" t="s">
        <v>15</v>
      </c>
      <c r="F253" t="s">
        <v>49</v>
      </c>
      <c r="G253">
        <v>2</v>
      </c>
      <c r="H253">
        <v>31</v>
      </c>
      <c r="I253" t="s">
        <v>17</v>
      </c>
    </row>
    <row r="254" spans="1:9">
      <c r="A254" t="s">
        <v>26</v>
      </c>
      <c r="B254" s="1" t="s">
        <v>182</v>
      </c>
      <c r="C254" t="s">
        <v>183</v>
      </c>
      <c r="D254" t="s">
        <v>14</v>
      </c>
      <c r="E254" t="s">
        <v>15</v>
      </c>
      <c r="F254" t="s">
        <v>53</v>
      </c>
      <c r="G254">
        <v>2</v>
      </c>
      <c r="H254">
        <v>0</v>
      </c>
      <c r="I254" t="s">
        <v>17</v>
      </c>
    </row>
    <row r="255" spans="1:9">
      <c r="A255" t="s">
        <v>26</v>
      </c>
      <c r="B255" s="1" t="s">
        <v>182</v>
      </c>
      <c r="C255" t="s">
        <v>183</v>
      </c>
      <c r="D255" t="s">
        <v>14</v>
      </c>
      <c r="E255" t="s">
        <v>15</v>
      </c>
      <c r="F255" t="s">
        <v>37</v>
      </c>
      <c r="G255">
        <v>2</v>
      </c>
      <c r="H255">
        <v>0</v>
      </c>
      <c r="I255" t="s">
        <v>17</v>
      </c>
    </row>
    <row r="256" spans="1:9">
      <c r="A256" t="s">
        <v>26</v>
      </c>
      <c r="B256" s="1">
        <v>918072</v>
      </c>
      <c r="C256" t="s">
        <v>183</v>
      </c>
      <c r="D256" t="s">
        <v>32</v>
      </c>
      <c r="E256" t="s">
        <v>15</v>
      </c>
      <c r="F256" t="s">
        <v>44</v>
      </c>
      <c r="G256">
        <v>1</v>
      </c>
      <c r="H256">
        <v>22</v>
      </c>
      <c r="I256" t="s">
        <v>17</v>
      </c>
    </row>
    <row r="257" spans="1:9">
      <c r="A257" t="s">
        <v>26</v>
      </c>
      <c r="B257" s="1" t="s">
        <v>182</v>
      </c>
      <c r="C257" t="s">
        <v>183</v>
      </c>
      <c r="D257" t="s">
        <v>14</v>
      </c>
      <c r="E257" t="s">
        <v>15</v>
      </c>
      <c r="F257" t="s">
        <v>62</v>
      </c>
      <c r="G257">
        <v>1</v>
      </c>
      <c r="H257">
        <v>0</v>
      </c>
      <c r="I257" t="s">
        <v>17</v>
      </c>
    </row>
    <row r="258" spans="1:9">
      <c r="A258" t="s">
        <v>26</v>
      </c>
      <c r="B258" s="1" t="s">
        <v>182</v>
      </c>
      <c r="C258" t="s">
        <v>183</v>
      </c>
      <c r="D258" t="s">
        <v>14</v>
      </c>
      <c r="E258" t="s">
        <v>15</v>
      </c>
      <c r="F258" t="s">
        <v>33</v>
      </c>
      <c r="G258">
        <v>2</v>
      </c>
      <c r="H258">
        <v>0</v>
      </c>
      <c r="I258" t="s">
        <v>17</v>
      </c>
    </row>
    <row r="259" spans="1:9">
      <c r="A259" t="s">
        <v>26</v>
      </c>
      <c r="B259" s="1">
        <v>918072</v>
      </c>
      <c r="C259" t="s">
        <v>183</v>
      </c>
      <c r="D259" t="s">
        <v>32</v>
      </c>
      <c r="E259" t="s">
        <v>15</v>
      </c>
      <c r="F259" t="s">
        <v>45</v>
      </c>
      <c r="G259">
        <v>2</v>
      </c>
      <c r="H259">
        <v>50</v>
      </c>
      <c r="I259" t="s">
        <v>17</v>
      </c>
    </row>
    <row r="260" spans="1:9">
      <c r="A260" t="s">
        <v>26</v>
      </c>
      <c r="B260" s="1">
        <v>918072</v>
      </c>
      <c r="C260" t="s">
        <v>183</v>
      </c>
      <c r="D260" t="s">
        <v>32</v>
      </c>
      <c r="E260" t="s">
        <v>15</v>
      </c>
      <c r="F260" t="s">
        <v>36</v>
      </c>
      <c r="G260">
        <v>1</v>
      </c>
      <c r="H260">
        <v>50</v>
      </c>
      <c r="I260" t="s">
        <v>17</v>
      </c>
    </row>
    <row r="261" spans="1:9">
      <c r="A261" t="s">
        <v>26</v>
      </c>
      <c r="B261" s="1" t="s">
        <v>182</v>
      </c>
      <c r="C261" t="s">
        <v>183</v>
      </c>
      <c r="D261" t="s">
        <v>101</v>
      </c>
      <c r="E261" t="s">
        <v>43</v>
      </c>
      <c r="F261" t="s">
        <v>119</v>
      </c>
      <c r="G261">
        <v>1</v>
      </c>
      <c r="H261">
        <v>43</v>
      </c>
      <c r="I261" t="s">
        <v>17</v>
      </c>
    </row>
    <row r="262" spans="1:9">
      <c r="A262" t="s">
        <v>26</v>
      </c>
      <c r="B262" s="1" t="s">
        <v>182</v>
      </c>
      <c r="C262" t="s">
        <v>183</v>
      </c>
      <c r="D262" t="s">
        <v>14</v>
      </c>
      <c r="E262" t="s">
        <v>15</v>
      </c>
      <c r="F262" t="s">
        <v>71</v>
      </c>
      <c r="G262">
        <v>4</v>
      </c>
      <c r="H262">
        <v>0</v>
      </c>
      <c r="I262" t="s">
        <v>17</v>
      </c>
    </row>
    <row r="263" spans="1:9">
      <c r="A263" t="s">
        <v>26</v>
      </c>
      <c r="B263" s="1" t="s">
        <v>182</v>
      </c>
      <c r="C263" t="s">
        <v>183</v>
      </c>
      <c r="D263" t="s">
        <v>14</v>
      </c>
      <c r="E263" t="s">
        <v>15</v>
      </c>
      <c r="F263" t="s">
        <v>64</v>
      </c>
      <c r="G263">
        <v>3</v>
      </c>
      <c r="H263">
        <v>0</v>
      </c>
      <c r="I263" t="s">
        <v>17</v>
      </c>
    </row>
    <row r="264" spans="1:9">
      <c r="A264" t="s">
        <v>26</v>
      </c>
      <c r="B264" s="1" t="s">
        <v>182</v>
      </c>
      <c r="C264" t="s">
        <v>183</v>
      </c>
      <c r="D264" t="s">
        <v>14</v>
      </c>
      <c r="E264" t="s">
        <v>15</v>
      </c>
      <c r="F264" t="s">
        <v>56</v>
      </c>
      <c r="G264">
        <v>3</v>
      </c>
      <c r="H264">
        <v>0</v>
      </c>
      <c r="I264" t="s">
        <v>17</v>
      </c>
    </row>
    <row r="265" spans="1:9">
      <c r="A265" t="s">
        <v>22</v>
      </c>
      <c r="B265" s="1" t="s">
        <v>184</v>
      </c>
      <c r="C265" t="s">
        <v>185</v>
      </c>
      <c r="D265" t="s">
        <v>101</v>
      </c>
      <c r="E265" t="s">
        <v>15</v>
      </c>
      <c r="F265" t="s">
        <v>122</v>
      </c>
      <c r="G265">
        <v>2</v>
      </c>
      <c r="H265">
        <v>36</v>
      </c>
      <c r="I265" t="s">
        <v>17</v>
      </c>
    </row>
    <row r="266" spans="1:9">
      <c r="A266" t="s">
        <v>22</v>
      </c>
      <c r="B266" s="1" t="s">
        <v>186</v>
      </c>
      <c r="C266" t="s">
        <v>187</v>
      </c>
      <c r="D266" t="s">
        <v>101</v>
      </c>
      <c r="E266" t="s">
        <v>15</v>
      </c>
      <c r="F266" t="s">
        <v>16</v>
      </c>
      <c r="G266">
        <v>2</v>
      </c>
      <c r="H266">
        <v>34</v>
      </c>
      <c r="I266" t="s">
        <v>17</v>
      </c>
    </row>
    <row r="267" spans="1:9">
      <c r="A267" t="s">
        <v>22</v>
      </c>
      <c r="B267" s="1" t="s">
        <v>186</v>
      </c>
      <c r="C267" t="s">
        <v>187</v>
      </c>
      <c r="D267" t="s">
        <v>101</v>
      </c>
      <c r="E267" t="s">
        <v>15</v>
      </c>
      <c r="F267" t="s">
        <v>39</v>
      </c>
      <c r="G267">
        <v>3</v>
      </c>
      <c r="H267">
        <v>44</v>
      </c>
      <c r="I267" t="s">
        <v>17</v>
      </c>
    </row>
    <row r="268" spans="1:9">
      <c r="A268" t="s">
        <v>22</v>
      </c>
      <c r="B268" s="1" t="s">
        <v>186</v>
      </c>
      <c r="C268" t="s">
        <v>187</v>
      </c>
      <c r="D268" t="s">
        <v>101</v>
      </c>
      <c r="E268" t="s">
        <v>15</v>
      </c>
      <c r="F268" t="s">
        <v>57</v>
      </c>
      <c r="G268">
        <v>2</v>
      </c>
      <c r="H268">
        <v>38</v>
      </c>
      <c r="I268" t="s">
        <v>17</v>
      </c>
    </row>
    <row r="269" spans="1:9">
      <c r="A269" t="s">
        <v>22</v>
      </c>
      <c r="B269" s="1" t="s">
        <v>186</v>
      </c>
      <c r="C269" t="s">
        <v>187</v>
      </c>
      <c r="D269" t="s">
        <v>101</v>
      </c>
      <c r="E269" t="s">
        <v>15</v>
      </c>
      <c r="F269" t="s">
        <v>113</v>
      </c>
      <c r="G269">
        <v>3</v>
      </c>
      <c r="H269">
        <v>51</v>
      </c>
      <c r="I269" t="s">
        <v>17</v>
      </c>
    </row>
    <row r="270" spans="1:9">
      <c r="A270" t="s">
        <v>22</v>
      </c>
      <c r="B270" s="1" t="s">
        <v>188</v>
      </c>
      <c r="C270" t="s">
        <v>189</v>
      </c>
      <c r="D270" t="s">
        <v>14</v>
      </c>
      <c r="E270" t="s">
        <v>15</v>
      </c>
      <c r="F270" t="s">
        <v>16</v>
      </c>
      <c r="G270">
        <v>3</v>
      </c>
      <c r="H270">
        <v>38</v>
      </c>
      <c r="I270" t="s">
        <v>17</v>
      </c>
    </row>
    <row r="271" spans="1:9">
      <c r="A271" t="s">
        <v>22</v>
      </c>
      <c r="B271" s="1" t="s">
        <v>188</v>
      </c>
      <c r="C271" t="s">
        <v>189</v>
      </c>
      <c r="D271" t="s">
        <v>14</v>
      </c>
      <c r="E271" t="s">
        <v>15</v>
      </c>
      <c r="F271" t="s">
        <v>57</v>
      </c>
      <c r="G271">
        <v>2</v>
      </c>
      <c r="H271">
        <v>55</v>
      </c>
      <c r="I271" t="s">
        <v>17</v>
      </c>
    </row>
    <row r="272" spans="1:9">
      <c r="A272" t="s">
        <v>22</v>
      </c>
      <c r="B272" s="1" t="s">
        <v>188</v>
      </c>
      <c r="C272" t="s">
        <v>189</v>
      </c>
      <c r="D272" t="s">
        <v>14</v>
      </c>
      <c r="E272" t="s">
        <v>43</v>
      </c>
      <c r="F272" t="s">
        <v>42</v>
      </c>
      <c r="G272">
        <v>3</v>
      </c>
      <c r="H272">
        <v>0</v>
      </c>
      <c r="I272" t="s">
        <v>17</v>
      </c>
    </row>
    <row r="273" spans="1:9">
      <c r="A273" t="s">
        <v>22</v>
      </c>
      <c r="B273" s="1" t="s">
        <v>188</v>
      </c>
      <c r="C273" t="s">
        <v>189</v>
      </c>
      <c r="D273" t="s">
        <v>101</v>
      </c>
      <c r="E273" t="s">
        <v>15</v>
      </c>
      <c r="F273" t="s">
        <v>113</v>
      </c>
      <c r="G273">
        <v>3</v>
      </c>
      <c r="H273">
        <v>50</v>
      </c>
      <c r="I273" t="s">
        <v>17</v>
      </c>
    </row>
    <row r="274" spans="1:9">
      <c r="A274" t="s">
        <v>22</v>
      </c>
      <c r="B274" s="1" t="s">
        <v>190</v>
      </c>
      <c r="C274" t="s">
        <v>191</v>
      </c>
      <c r="D274" t="s">
        <v>14</v>
      </c>
      <c r="E274" t="s">
        <v>15</v>
      </c>
      <c r="F274" t="s">
        <v>67</v>
      </c>
      <c r="G274">
        <v>2</v>
      </c>
      <c r="H274">
        <v>0</v>
      </c>
      <c r="I274" t="s">
        <v>17</v>
      </c>
    </row>
  </sheetData>
  <autoFilter ref="A1:I613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topLeftCell="B61" zoomScaleNormal="100" workbookViewId="0">
      <selection activeCell="M84" sqref="M84"/>
    </sheetView>
  </sheetViews>
  <sheetFormatPr defaultRowHeight="15.75"/>
  <cols>
    <col min="1" max="1" width="28.625" style="4" hidden="1" customWidth="1"/>
    <col min="2" max="2" width="9" style="4"/>
    <col min="3" max="3" width="20.5" style="5" bestFit="1" customWidth="1"/>
    <col min="4" max="6" width="9" style="4"/>
    <col min="7" max="7" width="28.25" style="5" bestFit="1" customWidth="1"/>
    <col min="8" max="8" width="9" style="4"/>
    <col min="9" max="9" width="9.75" style="4" bestFit="1" customWidth="1"/>
    <col min="10" max="10" width="43.875" style="4" customWidth="1"/>
    <col min="11" max="16384" width="9" style="4"/>
  </cols>
  <sheetData>
    <row r="1" spans="1:10" ht="17.25" thickTop="1" thickBot="1">
      <c r="A1" s="4" t="s">
        <v>247</v>
      </c>
      <c r="B1" s="15" t="s">
        <v>362</v>
      </c>
      <c r="C1" s="17" t="s">
        <v>5</v>
      </c>
      <c r="D1" s="16" t="s">
        <v>3</v>
      </c>
      <c r="E1" s="16" t="s">
        <v>4</v>
      </c>
      <c r="F1" s="16" t="s">
        <v>6</v>
      </c>
      <c r="G1" s="17" t="s">
        <v>247</v>
      </c>
      <c r="H1" s="16" t="s">
        <v>337</v>
      </c>
      <c r="I1" s="19" t="s">
        <v>338</v>
      </c>
      <c r="J1" s="20" t="s">
        <v>399</v>
      </c>
    </row>
    <row r="2" spans="1:10" ht="16.5" thickTop="1">
      <c r="A2" s="4" t="s">
        <v>274</v>
      </c>
      <c r="B2" s="9" t="s">
        <v>356</v>
      </c>
      <c r="C2" s="11" t="s">
        <v>39</v>
      </c>
      <c r="D2" s="10" t="s">
        <v>14</v>
      </c>
      <c r="E2" s="10" t="s">
        <v>15</v>
      </c>
      <c r="F2" s="10">
        <v>3</v>
      </c>
      <c r="G2" s="11" t="s">
        <v>274</v>
      </c>
      <c r="H2" s="10">
        <f>COUNTIF(學生名單!H:H,G2)</f>
        <v>1</v>
      </c>
      <c r="I2" s="10" t="s">
        <v>370</v>
      </c>
      <c r="J2" s="25" t="s">
        <v>401</v>
      </c>
    </row>
    <row r="3" spans="1:10">
      <c r="A3" s="4" t="s">
        <v>251</v>
      </c>
      <c r="B3" s="9" t="s">
        <v>357</v>
      </c>
      <c r="C3" s="11" t="s">
        <v>39</v>
      </c>
      <c r="D3" s="10" t="s">
        <v>32</v>
      </c>
      <c r="E3" s="10" t="s">
        <v>15</v>
      </c>
      <c r="F3" s="10">
        <v>3</v>
      </c>
      <c r="G3" s="11" t="s">
        <v>251</v>
      </c>
      <c r="H3" s="10">
        <f>COUNTIF(學生名單!H:H,G3)</f>
        <v>7</v>
      </c>
      <c r="I3" s="10" t="s">
        <v>370</v>
      </c>
      <c r="J3" s="25" t="s">
        <v>400</v>
      </c>
    </row>
    <row r="4" spans="1:10">
      <c r="A4" s="4" t="s">
        <v>323</v>
      </c>
      <c r="B4" s="9" t="s">
        <v>356</v>
      </c>
      <c r="C4" s="11" t="s">
        <v>39</v>
      </c>
      <c r="D4" s="10" t="s">
        <v>83</v>
      </c>
      <c r="E4" s="10" t="s">
        <v>15</v>
      </c>
      <c r="F4" s="10">
        <v>3</v>
      </c>
      <c r="G4" s="11" t="s">
        <v>323</v>
      </c>
      <c r="H4" s="10">
        <f>COUNTIF(學生名單!H:H,G4)</f>
        <v>1</v>
      </c>
      <c r="I4" s="10" t="s">
        <v>371</v>
      </c>
      <c r="J4" s="25" t="s">
        <v>402</v>
      </c>
    </row>
    <row r="5" spans="1:10" ht="16.5" thickBot="1">
      <c r="A5" s="4" t="s">
        <v>305</v>
      </c>
      <c r="B5" s="12" t="s">
        <v>356</v>
      </c>
      <c r="C5" s="14" t="s">
        <v>39</v>
      </c>
      <c r="D5" s="13" t="s">
        <v>101</v>
      </c>
      <c r="E5" s="13" t="s">
        <v>15</v>
      </c>
      <c r="F5" s="13">
        <v>3</v>
      </c>
      <c r="G5" s="14" t="s">
        <v>365</v>
      </c>
      <c r="H5" s="13">
        <f>COUNTIF(學生名單!H:H,G5)</f>
        <v>3</v>
      </c>
      <c r="I5" s="13" t="s">
        <v>371</v>
      </c>
      <c r="J5" s="26" t="s">
        <v>402</v>
      </c>
    </row>
    <row r="6" spans="1:10" ht="16.5" thickTop="1">
      <c r="A6" s="4" t="s">
        <v>279</v>
      </c>
      <c r="B6" s="9" t="s">
        <v>351</v>
      </c>
      <c r="C6" s="11" t="s">
        <v>125</v>
      </c>
      <c r="D6" s="10" t="s">
        <v>123</v>
      </c>
      <c r="E6" s="10" t="s">
        <v>15</v>
      </c>
      <c r="F6" s="10">
        <v>2</v>
      </c>
      <c r="G6" s="11" t="s">
        <v>279</v>
      </c>
      <c r="H6" s="10">
        <f>COUNTIF(學生名單!H:H,G6)</f>
        <v>1</v>
      </c>
      <c r="I6" s="10" t="s">
        <v>374</v>
      </c>
      <c r="J6" s="25" t="s">
        <v>419</v>
      </c>
    </row>
    <row r="7" spans="1:10">
      <c r="A7" s="4" t="s">
        <v>280</v>
      </c>
      <c r="B7" s="9" t="s">
        <v>125</v>
      </c>
      <c r="C7" s="11" t="s">
        <v>125</v>
      </c>
      <c r="D7" s="10" t="s">
        <v>128</v>
      </c>
      <c r="E7" s="10" t="s">
        <v>15</v>
      </c>
      <c r="F7" s="10">
        <v>2</v>
      </c>
      <c r="G7" s="11" t="s">
        <v>280</v>
      </c>
      <c r="H7" s="10">
        <f>COUNTIF(學生名單!H:H,G7)</f>
        <v>1</v>
      </c>
      <c r="I7" s="10" t="s">
        <v>374</v>
      </c>
      <c r="J7" s="25" t="s">
        <v>403</v>
      </c>
    </row>
    <row r="8" spans="1:10">
      <c r="A8" s="4" t="s">
        <v>324</v>
      </c>
      <c r="B8" s="9" t="s">
        <v>125</v>
      </c>
      <c r="C8" s="11" t="s">
        <v>57</v>
      </c>
      <c r="D8" s="10" t="s">
        <v>14</v>
      </c>
      <c r="E8" s="10" t="s">
        <v>15</v>
      </c>
      <c r="F8" s="10">
        <v>2</v>
      </c>
      <c r="G8" s="11" t="s">
        <v>324</v>
      </c>
      <c r="H8" s="10">
        <f>COUNTIF(學生名單!H:H,G8)</f>
        <v>2</v>
      </c>
      <c r="I8" s="10" t="s">
        <v>373</v>
      </c>
      <c r="J8" s="25" t="s">
        <v>404</v>
      </c>
    </row>
    <row r="9" spans="1:10">
      <c r="A9" s="4" t="s">
        <v>268</v>
      </c>
      <c r="B9" s="9" t="s">
        <v>125</v>
      </c>
      <c r="C9" s="11" t="s">
        <v>57</v>
      </c>
      <c r="D9" s="10" t="s">
        <v>32</v>
      </c>
      <c r="E9" s="10" t="s">
        <v>15</v>
      </c>
      <c r="F9" s="10">
        <v>2</v>
      </c>
      <c r="G9" s="11" t="s">
        <v>268</v>
      </c>
      <c r="H9" s="10">
        <f>COUNTIF(學生名單!H:H,G9)</f>
        <v>14</v>
      </c>
      <c r="I9" s="10" t="s">
        <v>373</v>
      </c>
      <c r="J9" s="25" t="s">
        <v>404</v>
      </c>
    </row>
    <row r="10" spans="1:10">
      <c r="A10" s="4" t="s">
        <v>298</v>
      </c>
      <c r="B10" s="9" t="s">
        <v>125</v>
      </c>
      <c r="C10" s="11" t="s">
        <v>57</v>
      </c>
      <c r="D10" s="10" t="s">
        <v>83</v>
      </c>
      <c r="E10" s="10" t="s">
        <v>15</v>
      </c>
      <c r="F10" s="10">
        <v>2</v>
      </c>
      <c r="G10" s="11" t="s">
        <v>298</v>
      </c>
      <c r="H10" s="10">
        <f>COUNTIF(學生名單!H:H,G10)</f>
        <v>3</v>
      </c>
      <c r="I10" s="10" t="s">
        <v>372</v>
      </c>
      <c r="J10" s="25" t="s">
        <v>405</v>
      </c>
    </row>
    <row r="11" spans="1:10" ht="16.5" thickBot="1">
      <c r="A11" s="4" t="s">
        <v>291</v>
      </c>
      <c r="B11" s="12" t="s">
        <v>125</v>
      </c>
      <c r="C11" s="14" t="s">
        <v>57</v>
      </c>
      <c r="D11" s="13" t="s">
        <v>101</v>
      </c>
      <c r="E11" s="13" t="s">
        <v>15</v>
      </c>
      <c r="F11" s="13">
        <v>2</v>
      </c>
      <c r="G11" s="14" t="s">
        <v>291</v>
      </c>
      <c r="H11" s="13">
        <f>COUNTIF(學生名單!H:H,G11)</f>
        <v>6</v>
      </c>
      <c r="I11" s="13" t="s">
        <v>372</v>
      </c>
      <c r="J11" s="26" t="s">
        <v>405</v>
      </c>
    </row>
    <row r="12" spans="1:10" ht="16.5" thickTop="1">
      <c r="A12" s="4" t="s">
        <v>248</v>
      </c>
      <c r="B12" s="9" t="s">
        <v>360</v>
      </c>
      <c r="C12" s="11" t="s">
        <v>16</v>
      </c>
      <c r="D12" s="10" t="s">
        <v>14</v>
      </c>
      <c r="E12" s="10" t="s">
        <v>15</v>
      </c>
      <c r="F12" s="10">
        <v>4</v>
      </c>
      <c r="G12" s="11" t="s">
        <v>248</v>
      </c>
      <c r="H12" s="10">
        <f>COUNTIF(學生名單!H:H,G12)</f>
        <v>3</v>
      </c>
      <c r="I12" s="10" t="s">
        <v>394</v>
      </c>
      <c r="J12" s="25" t="s">
        <v>406</v>
      </c>
    </row>
    <row r="13" spans="1:10">
      <c r="A13" s="4" t="s">
        <v>249</v>
      </c>
      <c r="B13" s="9" t="s">
        <v>363</v>
      </c>
      <c r="C13" s="11" t="s">
        <v>16</v>
      </c>
      <c r="D13" s="10" t="s">
        <v>32</v>
      </c>
      <c r="E13" s="10" t="s">
        <v>15</v>
      </c>
      <c r="F13" s="10">
        <v>4</v>
      </c>
      <c r="G13" s="11" t="s">
        <v>249</v>
      </c>
      <c r="H13" s="10">
        <f>COUNTIF(學生名單!H:H,G13)</f>
        <v>4</v>
      </c>
      <c r="I13" s="10" t="s">
        <v>394</v>
      </c>
      <c r="J13" s="25" t="s">
        <v>406</v>
      </c>
    </row>
    <row r="14" spans="1:10" ht="16.5">
      <c r="A14" s="4" t="s">
        <v>297</v>
      </c>
      <c r="B14" s="9" t="s">
        <v>363</v>
      </c>
      <c r="C14" s="11" t="s">
        <v>16</v>
      </c>
      <c r="D14" s="10" t="s">
        <v>83</v>
      </c>
      <c r="E14" s="10" t="s">
        <v>15</v>
      </c>
      <c r="F14" s="10">
        <v>4</v>
      </c>
      <c r="G14" s="11" t="s">
        <v>297</v>
      </c>
      <c r="H14" s="18">
        <f>COUNTIF(學生名單!H:H,G14)</f>
        <v>5</v>
      </c>
      <c r="I14" s="10" t="s">
        <v>394</v>
      </c>
      <c r="J14" s="25" t="s">
        <v>406</v>
      </c>
    </row>
    <row r="15" spans="1:10">
      <c r="A15" s="4" t="s">
        <v>290</v>
      </c>
      <c r="B15" s="9" t="s">
        <v>363</v>
      </c>
      <c r="C15" s="11" t="s">
        <v>16</v>
      </c>
      <c r="D15" s="10" t="s">
        <v>101</v>
      </c>
      <c r="E15" s="10" t="s">
        <v>15</v>
      </c>
      <c r="F15" s="10">
        <v>4</v>
      </c>
      <c r="G15" s="11" t="s">
        <v>290</v>
      </c>
      <c r="H15" s="10">
        <f>COUNTIF(學生名單!H:H,G15)</f>
        <v>6</v>
      </c>
      <c r="I15" s="10" t="s">
        <v>395</v>
      </c>
      <c r="J15" s="25" t="s">
        <v>407</v>
      </c>
    </row>
    <row r="16" spans="1:10">
      <c r="A16" s="4" t="s">
        <v>271</v>
      </c>
      <c r="B16" s="9" t="s">
        <v>361</v>
      </c>
      <c r="C16" s="11" t="s">
        <v>16</v>
      </c>
      <c r="D16" s="10" t="s">
        <v>14</v>
      </c>
      <c r="E16" s="10" t="s">
        <v>15</v>
      </c>
      <c r="F16" s="10">
        <v>3</v>
      </c>
      <c r="G16" s="11" t="s">
        <v>271</v>
      </c>
      <c r="H16" s="10">
        <f>COUNTIF(學生名單!H:H,G16)</f>
        <v>6</v>
      </c>
      <c r="I16" s="10" t="s">
        <v>395</v>
      </c>
      <c r="J16" s="25" t="s">
        <v>410</v>
      </c>
    </row>
    <row r="17" spans="1:10">
      <c r="A17" s="4" t="s">
        <v>266</v>
      </c>
      <c r="B17" s="9" t="s">
        <v>361</v>
      </c>
      <c r="C17" s="11" t="s">
        <v>16</v>
      </c>
      <c r="D17" s="10" t="s">
        <v>32</v>
      </c>
      <c r="E17" s="10" t="s">
        <v>15</v>
      </c>
      <c r="F17" s="10">
        <v>3</v>
      </c>
      <c r="G17" s="11" t="s">
        <v>266</v>
      </c>
      <c r="H17" s="10">
        <f>COUNTIF(學生名單!H:H,G17)</f>
        <v>11</v>
      </c>
      <c r="I17" s="10" t="s">
        <v>395</v>
      </c>
      <c r="J17" s="25" t="s">
        <v>407</v>
      </c>
    </row>
    <row r="18" spans="1:10">
      <c r="A18" s="4" t="s">
        <v>320</v>
      </c>
      <c r="B18" s="9" t="s">
        <v>361</v>
      </c>
      <c r="C18" s="11" t="s">
        <v>16</v>
      </c>
      <c r="D18" s="10" t="s">
        <v>83</v>
      </c>
      <c r="E18" s="10" t="s">
        <v>15</v>
      </c>
      <c r="F18" s="10">
        <v>2</v>
      </c>
      <c r="G18" s="11" t="s">
        <v>320</v>
      </c>
      <c r="H18" s="10">
        <f>COUNTIF(學生名單!H:H,G18)</f>
        <v>4</v>
      </c>
      <c r="I18" s="10" t="s">
        <v>396</v>
      </c>
      <c r="J18" s="25" t="s">
        <v>414</v>
      </c>
    </row>
    <row r="19" spans="1:10">
      <c r="A19" s="4" t="s">
        <v>281</v>
      </c>
      <c r="B19" s="9" t="s">
        <v>361</v>
      </c>
      <c r="C19" s="11" t="s">
        <v>16</v>
      </c>
      <c r="D19" s="10" t="s">
        <v>101</v>
      </c>
      <c r="E19" s="10" t="s">
        <v>15</v>
      </c>
      <c r="F19" s="10">
        <v>3</v>
      </c>
      <c r="G19" s="11" t="s">
        <v>281</v>
      </c>
      <c r="H19" s="10">
        <f>COUNTIF(學生名單!H:H,G19)</f>
        <v>1</v>
      </c>
      <c r="I19" s="10" t="s">
        <v>396</v>
      </c>
      <c r="J19" s="25" t="s">
        <v>408</v>
      </c>
    </row>
    <row r="20" spans="1:10">
      <c r="A20" s="4" t="s">
        <v>321</v>
      </c>
      <c r="B20" s="9" t="s">
        <v>361</v>
      </c>
      <c r="C20" s="11" t="s">
        <v>16</v>
      </c>
      <c r="D20" s="10" t="s">
        <v>101</v>
      </c>
      <c r="E20" s="10" t="s">
        <v>15</v>
      </c>
      <c r="F20" s="10">
        <v>2</v>
      </c>
      <c r="G20" s="11" t="s">
        <v>321</v>
      </c>
      <c r="H20" s="10">
        <f>COUNTIF(學生名單!H:H,G20)</f>
        <v>4</v>
      </c>
      <c r="I20" s="10" t="s">
        <v>396</v>
      </c>
      <c r="J20" s="25" t="s">
        <v>408</v>
      </c>
    </row>
    <row r="21" spans="1:10">
      <c r="A21" s="4" t="s">
        <v>282</v>
      </c>
      <c r="B21" s="9" t="s">
        <v>361</v>
      </c>
      <c r="C21" s="11" t="s">
        <v>16</v>
      </c>
      <c r="D21" s="10" t="s">
        <v>123</v>
      </c>
      <c r="E21" s="10" t="s">
        <v>15</v>
      </c>
      <c r="F21" s="10">
        <v>2</v>
      </c>
      <c r="G21" s="11" t="s">
        <v>282</v>
      </c>
      <c r="H21" s="10">
        <f>COUNTIF(學生名單!H:H,G21)</f>
        <v>1</v>
      </c>
      <c r="I21" s="10" t="s">
        <v>397</v>
      </c>
      <c r="J21" s="25" t="s">
        <v>408</v>
      </c>
    </row>
    <row r="22" spans="1:10" ht="16.5" thickBot="1">
      <c r="A22" s="4" t="s">
        <v>283</v>
      </c>
      <c r="B22" s="12" t="s">
        <v>361</v>
      </c>
      <c r="C22" s="14" t="s">
        <v>16</v>
      </c>
      <c r="D22" s="13" t="s">
        <v>128</v>
      </c>
      <c r="E22" s="13" t="s">
        <v>15</v>
      </c>
      <c r="F22" s="13">
        <v>2</v>
      </c>
      <c r="G22" s="14" t="s">
        <v>283</v>
      </c>
      <c r="H22" s="13">
        <f>COUNTIF(學生名單!H:H,G22)</f>
        <v>1</v>
      </c>
      <c r="I22" s="13" t="s">
        <v>397</v>
      </c>
      <c r="J22" s="26" t="s">
        <v>409</v>
      </c>
    </row>
    <row r="23" spans="1:10" ht="16.5" thickTop="1">
      <c r="A23" s="4" t="s">
        <v>286</v>
      </c>
      <c r="B23" s="7" t="s">
        <v>344</v>
      </c>
      <c r="C23" s="8" t="s">
        <v>41</v>
      </c>
      <c r="D23" s="6" t="s">
        <v>14</v>
      </c>
      <c r="E23" s="6" t="s">
        <v>15</v>
      </c>
      <c r="F23" s="6">
        <v>1</v>
      </c>
      <c r="G23" s="8" t="s">
        <v>286</v>
      </c>
      <c r="H23" s="6">
        <f>COUNTIF(學生名單!H:H,G23)</f>
        <v>1</v>
      </c>
      <c r="I23" s="6" t="s">
        <v>376</v>
      </c>
      <c r="J23" s="27" t="s">
        <v>425</v>
      </c>
    </row>
    <row r="24" spans="1:10">
      <c r="A24" s="4" t="s">
        <v>287</v>
      </c>
      <c r="B24" s="9" t="s">
        <v>343</v>
      </c>
      <c r="C24" s="11" t="s">
        <v>41</v>
      </c>
      <c r="D24" s="10" t="s">
        <v>32</v>
      </c>
      <c r="E24" s="10" t="s">
        <v>15</v>
      </c>
      <c r="F24" s="10">
        <v>1</v>
      </c>
      <c r="G24" s="11" t="s">
        <v>287</v>
      </c>
      <c r="H24" s="10">
        <f>COUNTIF(學生名單!H:H,G24)</f>
        <v>1</v>
      </c>
      <c r="I24" s="10" t="s">
        <v>376</v>
      </c>
      <c r="J24" s="25" t="s">
        <v>412</v>
      </c>
    </row>
    <row r="25" spans="1:10">
      <c r="A25" s="4" t="s">
        <v>322</v>
      </c>
      <c r="B25" s="9" t="s">
        <v>343</v>
      </c>
      <c r="C25" s="11" t="s">
        <v>98</v>
      </c>
      <c r="D25" s="10" t="s">
        <v>83</v>
      </c>
      <c r="E25" s="10" t="s">
        <v>15</v>
      </c>
      <c r="F25" s="10">
        <v>2</v>
      </c>
      <c r="G25" s="11" t="s">
        <v>322</v>
      </c>
      <c r="H25" s="10">
        <f>COUNTIF(學生名單!H:H,G25)</f>
        <v>6</v>
      </c>
      <c r="I25" s="10" t="s">
        <v>376</v>
      </c>
      <c r="J25" s="25" t="s">
        <v>412</v>
      </c>
    </row>
    <row r="26" spans="1:10">
      <c r="A26" s="4" t="s">
        <v>263</v>
      </c>
      <c r="B26" s="9" t="s">
        <v>343</v>
      </c>
      <c r="C26" s="11" t="s">
        <v>62</v>
      </c>
      <c r="D26" s="10" t="s">
        <v>14</v>
      </c>
      <c r="E26" s="10" t="s">
        <v>15</v>
      </c>
      <c r="F26" s="10">
        <v>1</v>
      </c>
      <c r="G26" s="11" t="s">
        <v>263</v>
      </c>
      <c r="H26" s="10">
        <f>COUNTIF(學生名單!H:H,G26)</f>
        <v>4</v>
      </c>
      <c r="I26" s="10" t="s">
        <v>376</v>
      </c>
      <c r="J26" s="25" t="s">
        <v>412</v>
      </c>
    </row>
    <row r="27" spans="1:10">
      <c r="A27" s="4" t="s">
        <v>307</v>
      </c>
      <c r="B27" s="9" t="s">
        <v>343</v>
      </c>
      <c r="C27" s="11" t="s">
        <v>62</v>
      </c>
      <c r="D27" s="10" t="s">
        <v>101</v>
      </c>
      <c r="E27" s="10" t="s">
        <v>15</v>
      </c>
      <c r="F27" s="10">
        <v>2</v>
      </c>
      <c r="G27" s="11" t="s">
        <v>307</v>
      </c>
      <c r="H27" s="10">
        <f>COUNTIF(學生名單!H:H,G27)</f>
        <v>2</v>
      </c>
      <c r="I27" s="10" t="s">
        <v>376</v>
      </c>
      <c r="J27" s="25" t="s">
        <v>412</v>
      </c>
    </row>
    <row r="28" spans="1:10">
      <c r="A28" s="4" t="s">
        <v>256</v>
      </c>
      <c r="B28" s="9" t="s">
        <v>343</v>
      </c>
      <c r="C28" s="11" t="s">
        <v>44</v>
      </c>
      <c r="D28" s="10" t="s">
        <v>14</v>
      </c>
      <c r="E28" s="10" t="s">
        <v>15</v>
      </c>
      <c r="F28" s="10">
        <v>2</v>
      </c>
      <c r="G28" s="11" t="s">
        <v>256</v>
      </c>
      <c r="H28" s="10">
        <f>COUNTIF(學生名單!H:H,G28)</f>
        <v>3</v>
      </c>
      <c r="I28" s="10" t="s">
        <v>376</v>
      </c>
      <c r="J28" s="25" t="s">
        <v>411</v>
      </c>
    </row>
    <row r="29" spans="1:10">
      <c r="A29" s="4" t="s">
        <v>262</v>
      </c>
      <c r="B29" s="9" t="s">
        <v>343</v>
      </c>
      <c r="C29" s="11" t="s">
        <v>44</v>
      </c>
      <c r="D29" s="10" t="s">
        <v>32</v>
      </c>
      <c r="E29" s="10" t="s">
        <v>15</v>
      </c>
      <c r="F29" s="10">
        <v>1</v>
      </c>
      <c r="G29" s="11" t="s">
        <v>262</v>
      </c>
      <c r="H29" s="10">
        <f>COUNTIF(學生名單!H:H,G29)</f>
        <v>9</v>
      </c>
      <c r="I29" s="10" t="s">
        <v>376</v>
      </c>
      <c r="J29" s="25" t="s">
        <v>413</v>
      </c>
    </row>
    <row r="30" spans="1:10" ht="16.5" thickBot="1">
      <c r="A30" s="4" t="s">
        <v>293</v>
      </c>
      <c r="B30" s="12" t="s">
        <v>343</v>
      </c>
      <c r="C30" s="14" t="s">
        <v>44</v>
      </c>
      <c r="D30" s="13" t="s">
        <v>32</v>
      </c>
      <c r="E30" s="13" t="s">
        <v>15</v>
      </c>
      <c r="F30" s="13">
        <v>2</v>
      </c>
      <c r="G30" s="14" t="s">
        <v>293</v>
      </c>
      <c r="H30" s="13">
        <f>COUNTIF(學生名單!H:H,G30)</f>
        <v>6</v>
      </c>
      <c r="I30" s="13" t="s">
        <v>376</v>
      </c>
      <c r="J30" s="26" t="s">
        <v>412</v>
      </c>
    </row>
    <row r="31" spans="1:10" ht="16.5" thickTop="1">
      <c r="A31" s="4" t="s">
        <v>284</v>
      </c>
      <c r="B31" s="7" t="s">
        <v>342</v>
      </c>
      <c r="C31" s="8" t="s">
        <v>112</v>
      </c>
      <c r="D31" s="6" t="s">
        <v>123</v>
      </c>
      <c r="E31" s="6" t="s">
        <v>15</v>
      </c>
      <c r="F31" s="6">
        <v>1</v>
      </c>
      <c r="G31" s="8" t="s">
        <v>284</v>
      </c>
      <c r="H31" s="6">
        <f>COUNTIF(學生名單!H:H,G31)</f>
        <v>1</v>
      </c>
      <c r="I31" s="10" t="s">
        <v>369</v>
      </c>
      <c r="J31" s="27" t="s">
        <v>416</v>
      </c>
    </row>
    <row r="32" spans="1:10">
      <c r="A32" s="4" t="s">
        <v>285</v>
      </c>
      <c r="B32" s="9" t="s">
        <v>341</v>
      </c>
      <c r="C32" s="11" t="s">
        <v>112</v>
      </c>
      <c r="D32" s="10" t="s">
        <v>128</v>
      </c>
      <c r="E32" s="10" t="s">
        <v>15</v>
      </c>
      <c r="F32" s="10">
        <v>1</v>
      </c>
      <c r="G32" s="11" t="s">
        <v>285</v>
      </c>
      <c r="H32" s="10">
        <f>COUNTIF(學生名單!H:H,G32)</f>
        <v>1</v>
      </c>
      <c r="I32" s="10" t="s">
        <v>369</v>
      </c>
      <c r="J32" s="25" t="s">
        <v>416</v>
      </c>
    </row>
    <row r="33" spans="1:10">
      <c r="A33" s="4" t="s">
        <v>329</v>
      </c>
      <c r="B33" s="9" t="s">
        <v>341</v>
      </c>
      <c r="C33" s="11" t="s">
        <v>112</v>
      </c>
      <c r="D33" s="10" t="s">
        <v>101</v>
      </c>
      <c r="E33" s="10" t="s">
        <v>15</v>
      </c>
      <c r="F33" s="10">
        <v>2</v>
      </c>
      <c r="G33" s="11" t="s">
        <v>329</v>
      </c>
      <c r="H33" s="10">
        <f>COUNTIF(學生名單!H:H,G33)</f>
        <v>1</v>
      </c>
      <c r="I33" s="10" t="s">
        <v>369</v>
      </c>
      <c r="J33" s="25" t="s">
        <v>416</v>
      </c>
    </row>
    <row r="34" spans="1:10">
      <c r="A34" s="4" t="s">
        <v>330</v>
      </c>
      <c r="B34" s="9" t="s">
        <v>341</v>
      </c>
      <c r="C34" s="11" t="s">
        <v>53</v>
      </c>
      <c r="D34" s="10" t="s">
        <v>14</v>
      </c>
      <c r="E34" s="10" t="s">
        <v>15</v>
      </c>
      <c r="F34" s="10">
        <v>2</v>
      </c>
      <c r="G34" s="11" t="s">
        <v>330</v>
      </c>
      <c r="H34" s="10">
        <f>COUNTIF(學生名單!H:H,G34)</f>
        <v>1</v>
      </c>
      <c r="I34" s="10" t="s">
        <v>368</v>
      </c>
      <c r="J34" s="25" t="s">
        <v>415</v>
      </c>
    </row>
    <row r="35" spans="1:10">
      <c r="A35" s="4" t="s">
        <v>267</v>
      </c>
      <c r="B35" s="9" t="s">
        <v>341</v>
      </c>
      <c r="C35" s="11" t="s">
        <v>49</v>
      </c>
      <c r="D35" s="10" t="s">
        <v>32</v>
      </c>
      <c r="E35" s="10" t="s">
        <v>15</v>
      </c>
      <c r="F35" s="10">
        <v>2</v>
      </c>
      <c r="G35" s="11" t="s">
        <v>267</v>
      </c>
      <c r="H35" s="10">
        <f>COUNTIF(學生名單!H:H,G35)</f>
        <v>10</v>
      </c>
      <c r="I35" s="10" t="s">
        <v>368</v>
      </c>
      <c r="J35" s="25" t="s">
        <v>417</v>
      </c>
    </row>
    <row r="36" spans="1:10" ht="16.5" thickBot="1">
      <c r="A36" s="4" t="s">
        <v>301</v>
      </c>
      <c r="B36" s="12" t="s">
        <v>341</v>
      </c>
      <c r="C36" s="14" t="s">
        <v>49</v>
      </c>
      <c r="D36" s="13" t="s">
        <v>14</v>
      </c>
      <c r="E36" s="13" t="s">
        <v>15</v>
      </c>
      <c r="F36" s="13">
        <v>2</v>
      </c>
      <c r="G36" s="14" t="s">
        <v>301</v>
      </c>
      <c r="H36" s="13">
        <f>COUNTIF(學生名單!H:H,G36)</f>
        <v>2</v>
      </c>
      <c r="I36" s="10" t="s">
        <v>368</v>
      </c>
      <c r="J36" s="26" t="s">
        <v>415</v>
      </c>
    </row>
    <row r="37" spans="1:10" ht="16.5" thickTop="1">
      <c r="A37" s="4" t="s">
        <v>312</v>
      </c>
      <c r="B37" s="7" t="s">
        <v>358</v>
      </c>
      <c r="C37" s="8" t="s">
        <v>58</v>
      </c>
      <c r="D37" s="6" t="s">
        <v>14</v>
      </c>
      <c r="E37" s="6" t="s">
        <v>15</v>
      </c>
      <c r="F37" s="6">
        <v>2</v>
      </c>
      <c r="G37" s="8" t="s">
        <v>312</v>
      </c>
      <c r="H37" s="6">
        <f>COUNTIF(學生名單!H:H,G37)</f>
        <v>1</v>
      </c>
      <c r="I37" s="6" t="s">
        <v>393</v>
      </c>
      <c r="J37" s="27" t="s">
        <v>434</v>
      </c>
    </row>
    <row r="38" spans="1:10">
      <c r="A38" s="4" t="s">
        <v>265</v>
      </c>
      <c r="B38" s="9" t="s">
        <v>359</v>
      </c>
      <c r="C38" s="11" t="s">
        <v>58</v>
      </c>
      <c r="D38" s="10" t="s">
        <v>32</v>
      </c>
      <c r="E38" s="10" t="s">
        <v>15</v>
      </c>
      <c r="F38" s="10">
        <v>2</v>
      </c>
      <c r="G38" s="11" t="s">
        <v>265</v>
      </c>
      <c r="H38" s="10">
        <f>COUNTIF(學生名單!H:H,G38)</f>
        <v>6</v>
      </c>
      <c r="I38" s="10" t="s">
        <v>393</v>
      </c>
      <c r="J38" s="25" t="s">
        <v>434</v>
      </c>
    </row>
    <row r="39" spans="1:10">
      <c r="A39" s="4" t="s">
        <v>254</v>
      </c>
      <c r="B39" s="9" t="s">
        <v>358</v>
      </c>
      <c r="C39" s="11" t="s">
        <v>40</v>
      </c>
      <c r="D39" s="10" t="s">
        <v>14</v>
      </c>
      <c r="E39" s="10" t="s">
        <v>15</v>
      </c>
      <c r="F39" s="10">
        <v>3</v>
      </c>
      <c r="G39" s="11" t="s">
        <v>254</v>
      </c>
      <c r="H39" s="10">
        <f>COUNTIF(學生名單!H:H,G39)</f>
        <v>1</v>
      </c>
      <c r="I39" s="4" t="s">
        <v>389</v>
      </c>
      <c r="J39" s="25" t="s">
        <v>435</v>
      </c>
    </row>
    <row r="40" spans="1:10">
      <c r="A40" s="4" t="s">
        <v>255</v>
      </c>
      <c r="B40" s="9" t="s">
        <v>358</v>
      </c>
      <c r="C40" s="11" t="s">
        <v>40</v>
      </c>
      <c r="D40" s="10" t="s">
        <v>32</v>
      </c>
      <c r="E40" s="10" t="s">
        <v>15</v>
      </c>
      <c r="F40" s="10">
        <v>3</v>
      </c>
      <c r="G40" s="11" t="s">
        <v>255</v>
      </c>
      <c r="H40" s="10">
        <f>COUNTIF(學生名單!H:H,G40)</f>
        <v>2</v>
      </c>
      <c r="I40" s="10" t="s">
        <v>389</v>
      </c>
      <c r="J40" s="25" t="s">
        <v>435</v>
      </c>
    </row>
    <row r="41" spans="1:10">
      <c r="A41" s="4" t="s">
        <v>299</v>
      </c>
      <c r="B41" s="9" t="s">
        <v>358</v>
      </c>
      <c r="C41" s="11" t="s">
        <v>40</v>
      </c>
      <c r="D41" s="10" t="s">
        <v>83</v>
      </c>
      <c r="E41" s="10" t="s">
        <v>15</v>
      </c>
      <c r="F41" s="10">
        <v>2</v>
      </c>
      <c r="G41" s="11" t="s">
        <v>299</v>
      </c>
      <c r="H41" s="10">
        <f>COUNTIF(學生名單!H:H,G41)</f>
        <v>1</v>
      </c>
      <c r="I41" s="4" t="s">
        <v>390</v>
      </c>
      <c r="J41" s="25" t="s">
        <v>436</v>
      </c>
    </row>
    <row r="42" spans="1:10">
      <c r="A42" s="4" t="s">
        <v>257</v>
      </c>
      <c r="B42" s="9" t="s">
        <v>358</v>
      </c>
      <c r="C42" s="11" t="s">
        <v>48</v>
      </c>
      <c r="D42" s="10" t="s">
        <v>32</v>
      </c>
      <c r="E42" s="10" t="s">
        <v>15</v>
      </c>
      <c r="F42" s="10">
        <v>3</v>
      </c>
      <c r="G42" s="11" t="s">
        <v>257</v>
      </c>
      <c r="H42" s="10">
        <f>COUNTIF(學生名單!H:H,G42)</f>
        <v>2</v>
      </c>
      <c r="I42" s="10" t="s">
        <v>390</v>
      </c>
      <c r="J42" s="25" t="s">
        <v>437</v>
      </c>
    </row>
    <row r="43" spans="1:10">
      <c r="A43" s="4" t="s">
        <v>318</v>
      </c>
      <c r="B43" s="9" t="s">
        <v>358</v>
      </c>
      <c r="C43" s="11" t="s">
        <v>116</v>
      </c>
      <c r="D43" s="10" t="s">
        <v>101</v>
      </c>
      <c r="E43" s="10" t="s">
        <v>15</v>
      </c>
      <c r="F43" s="10">
        <v>3</v>
      </c>
      <c r="G43" s="11" t="s">
        <v>318</v>
      </c>
      <c r="H43" s="10">
        <f>COUNTIF(學生名單!H:H,G43)</f>
        <v>1</v>
      </c>
      <c r="I43" s="10" t="s">
        <v>392</v>
      </c>
      <c r="J43" s="25" t="s">
        <v>438</v>
      </c>
    </row>
    <row r="44" spans="1:10">
      <c r="A44" s="4" t="s">
        <v>316</v>
      </c>
      <c r="B44" s="9" t="s">
        <v>358</v>
      </c>
      <c r="C44" s="11" t="s">
        <v>87</v>
      </c>
      <c r="D44" s="10" t="s">
        <v>83</v>
      </c>
      <c r="E44" s="10" t="s">
        <v>15</v>
      </c>
      <c r="F44" s="10">
        <v>3</v>
      </c>
      <c r="G44" s="11" t="s">
        <v>316</v>
      </c>
      <c r="H44" s="10">
        <f>COUNTIF(學生名單!H:H,G44)</f>
        <v>1</v>
      </c>
      <c r="I44" s="10" t="s">
        <v>392</v>
      </c>
      <c r="J44" s="25" t="s">
        <v>439</v>
      </c>
    </row>
    <row r="45" spans="1:10">
      <c r="A45" s="4" t="s">
        <v>317</v>
      </c>
      <c r="B45" s="9" t="s">
        <v>358</v>
      </c>
      <c r="C45" s="11" t="s">
        <v>87</v>
      </c>
      <c r="D45" s="10" t="s">
        <v>101</v>
      </c>
      <c r="E45" s="10" t="s">
        <v>15</v>
      </c>
      <c r="F45" s="10">
        <v>3</v>
      </c>
      <c r="G45" s="11" t="s">
        <v>317</v>
      </c>
      <c r="H45" s="10">
        <f>COUNTIF(學生名單!H:H,G45)</f>
        <v>1</v>
      </c>
      <c r="I45" s="10" t="s">
        <v>392</v>
      </c>
      <c r="J45" s="25" t="s">
        <v>439</v>
      </c>
    </row>
    <row r="46" spans="1:10" ht="16.5" thickBot="1">
      <c r="A46" s="4" t="s">
        <v>319</v>
      </c>
      <c r="B46" s="12" t="s">
        <v>358</v>
      </c>
      <c r="C46" s="14" t="s">
        <v>114</v>
      </c>
      <c r="D46" s="13" t="s">
        <v>101</v>
      </c>
      <c r="E46" s="13" t="s">
        <v>15</v>
      </c>
      <c r="F46" s="13">
        <v>2</v>
      </c>
      <c r="G46" s="14" t="s">
        <v>319</v>
      </c>
      <c r="H46" s="13">
        <f>COUNTIF(學生名單!H:H,G46)</f>
        <v>1</v>
      </c>
      <c r="I46" s="13" t="s">
        <v>391</v>
      </c>
      <c r="J46" s="26" t="s">
        <v>435</v>
      </c>
    </row>
    <row r="47" spans="1:10" ht="16.5" thickTop="1">
      <c r="A47" s="4" t="s">
        <v>313</v>
      </c>
      <c r="B47" s="7" t="s">
        <v>346</v>
      </c>
      <c r="C47" s="8" t="s">
        <v>68</v>
      </c>
      <c r="D47" s="6" t="s">
        <v>14</v>
      </c>
      <c r="E47" s="6" t="s">
        <v>15</v>
      </c>
      <c r="F47" s="6">
        <v>3</v>
      </c>
      <c r="G47" s="8" t="s">
        <v>313</v>
      </c>
      <c r="H47" s="6">
        <f>COUNTIF(學生名單!H:H,G47)</f>
        <v>1</v>
      </c>
      <c r="I47" s="6" t="s">
        <v>379</v>
      </c>
      <c r="J47" s="27" t="s">
        <v>426</v>
      </c>
    </row>
    <row r="48" spans="1:10">
      <c r="A48" s="4" t="s">
        <v>300</v>
      </c>
      <c r="B48" s="9" t="s">
        <v>345</v>
      </c>
      <c r="C48" s="11" t="s">
        <v>80</v>
      </c>
      <c r="D48" s="10" t="s">
        <v>32</v>
      </c>
      <c r="E48" s="10" t="s">
        <v>43</v>
      </c>
      <c r="F48" s="10">
        <v>2</v>
      </c>
      <c r="G48" s="11" t="s">
        <v>300</v>
      </c>
      <c r="H48" s="10">
        <f>COUNTIF(學生名單!H:H,G48)</f>
        <v>2</v>
      </c>
      <c r="I48" s="10" t="s">
        <v>379</v>
      </c>
      <c r="J48" s="25" t="s">
        <v>426</v>
      </c>
    </row>
    <row r="49" spans="1:10">
      <c r="A49" s="4" t="s">
        <v>311</v>
      </c>
      <c r="B49" s="9" t="s">
        <v>345</v>
      </c>
      <c r="C49" s="11" t="s">
        <v>82</v>
      </c>
      <c r="D49" s="10" t="s">
        <v>32</v>
      </c>
      <c r="E49" s="10" t="s">
        <v>15</v>
      </c>
      <c r="F49" s="10">
        <v>4</v>
      </c>
      <c r="G49" s="11" t="s">
        <v>311</v>
      </c>
      <c r="H49" s="10">
        <f>COUNTIF(學生名單!H:H,G49)</f>
        <v>3</v>
      </c>
      <c r="I49" s="10" t="s">
        <v>379</v>
      </c>
      <c r="J49" s="25" t="s">
        <v>426</v>
      </c>
    </row>
    <row r="50" spans="1:10">
      <c r="A50" s="4" t="s">
        <v>314</v>
      </c>
      <c r="B50" s="9" t="s">
        <v>345</v>
      </c>
      <c r="C50" s="11" t="s">
        <v>63</v>
      </c>
      <c r="D50" s="10" t="s">
        <v>14</v>
      </c>
      <c r="E50" s="10" t="s">
        <v>43</v>
      </c>
      <c r="F50" s="10">
        <v>2</v>
      </c>
      <c r="G50" s="11" t="s">
        <v>314</v>
      </c>
      <c r="H50" s="10">
        <f>COUNTIF(學生名單!H:H,G50)</f>
        <v>1</v>
      </c>
      <c r="I50" s="10" t="s">
        <v>379</v>
      </c>
      <c r="J50" s="25" t="s">
        <v>426</v>
      </c>
    </row>
    <row r="51" spans="1:10">
      <c r="A51" s="4" t="s">
        <v>315</v>
      </c>
      <c r="B51" s="9" t="s">
        <v>345</v>
      </c>
      <c r="C51" s="11" t="s">
        <v>81</v>
      </c>
      <c r="D51" s="10" t="s">
        <v>32</v>
      </c>
      <c r="E51" s="10" t="s">
        <v>15</v>
      </c>
      <c r="F51" s="10">
        <v>3</v>
      </c>
      <c r="G51" s="11" t="s">
        <v>315</v>
      </c>
      <c r="H51" s="10">
        <f>COUNTIF(學生名單!H:H,G51)</f>
        <v>1</v>
      </c>
      <c r="I51" s="10" t="s">
        <v>379</v>
      </c>
      <c r="J51" s="25" t="s">
        <v>426</v>
      </c>
    </row>
    <row r="52" spans="1:10">
      <c r="A52" s="4" t="s">
        <v>303</v>
      </c>
      <c r="B52" s="9" t="s">
        <v>345</v>
      </c>
      <c r="C52" s="11" t="s">
        <v>97</v>
      </c>
      <c r="D52" s="10" t="s">
        <v>83</v>
      </c>
      <c r="E52" s="10" t="s">
        <v>15</v>
      </c>
      <c r="F52" s="10">
        <v>4</v>
      </c>
      <c r="G52" s="11" t="s">
        <v>303</v>
      </c>
      <c r="H52" s="10">
        <f>COUNTIF(學生名單!H:H,G52)</f>
        <v>2</v>
      </c>
      <c r="I52" s="10" t="s">
        <v>377</v>
      </c>
      <c r="J52" s="25" t="s">
        <v>427</v>
      </c>
    </row>
    <row r="53" spans="1:10">
      <c r="A53" s="4" t="s">
        <v>310</v>
      </c>
      <c r="B53" s="9" t="s">
        <v>345</v>
      </c>
      <c r="C53" s="11" t="s">
        <v>84</v>
      </c>
      <c r="D53" s="10" t="s">
        <v>83</v>
      </c>
      <c r="E53" s="10" t="s">
        <v>43</v>
      </c>
      <c r="F53" s="10">
        <v>3</v>
      </c>
      <c r="G53" s="11" t="s">
        <v>310</v>
      </c>
      <c r="H53" s="10">
        <f>COUNTIF(學生名單!H:H,G53)</f>
        <v>1</v>
      </c>
      <c r="I53" s="10" t="s">
        <v>377</v>
      </c>
      <c r="J53" s="25" t="s">
        <v>428</v>
      </c>
    </row>
    <row r="54" spans="1:10">
      <c r="A54" s="4" t="s">
        <v>302</v>
      </c>
      <c r="B54" s="9" t="s">
        <v>345</v>
      </c>
      <c r="C54" s="11" t="s">
        <v>94</v>
      </c>
      <c r="D54" s="10" t="s">
        <v>83</v>
      </c>
      <c r="E54" s="10" t="s">
        <v>15</v>
      </c>
      <c r="F54" s="10">
        <v>3</v>
      </c>
      <c r="G54" s="11" t="s">
        <v>302</v>
      </c>
      <c r="H54" s="10">
        <f>COUNTIF(學生名單!H:H,G54)</f>
        <v>1</v>
      </c>
      <c r="I54" s="10" t="s">
        <v>377</v>
      </c>
      <c r="J54" s="25" t="s">
        <v>428</v>
      </c>
    </row>
    <row r="55" spans="1:10">
      <c r="A55" s="4" t="s">
        <v>295</v>
      </c>
      <c r="B55" s="9" t="s">
        <v>345</v>
      </c>
      <c r="C55" s="11" t="s">
        <v>117</v>
      </c>
      <c r="D55" s="10" t="s">
        <v>101</v>
      </c>
      <c r="E55" s="10" t="s">
        <v>15</v>
      </c>
      <c r="F55" s="10">
        <v>3</v>
      </c>
      <c r="G55" s="11" t="s">
        <v>295</v>
      </c>
      <c r="H55" s="10">
        <f>COUNTIF(學生名單!H:H,G55)</f>
        <v>3</v>
      </c>
      <c r="I55" s="10" t="s">
        <v>377</v>
      </c>
      <c r="J55" s="25" t="s">
        <v>428</v>
      </c>
    </row>
    <row r="56" spans="1:10">
      <c r="A56" s="4" t="s">
        <v>292</v>
      </c>
      <c r="B56" s="9" t="s">
        <v>345</v>
      </c>
      <c r="C56" s="11" t="s">
        <v>106</v>
      </c>
      <c r="D56" s="10" t="s">
        <v>101</v>
      </c>
      <c r="E56" s="10" t="s">
        <v>15</v>
      </c>
      <c r="F56" s="10">
        <v>2</v>
      </c>
      <c r="G56" s="11" t="s">
        <v>292</v>
      </c>
      <c r="H56" s="10">
        <f>COUNTIF(學生名單!H:H,G56)</f>
        <v>2</v>
      </c>
      <c r="I56" s="10" t="s">
        <v>377</v>
      </c>
      <c r="J56" s="25" t="s">
        <v>428</v>
      </c>
    </row>
    <row r="57" spans="1:10">
      <c r="A57" s="4" t="s">
        <v>304</v>
      </c>
      <c r="B57" s="9" t="s">
        <v>345</v>
      </c>
      <c r="C57" s="11" t="s">
        <v>52</v>
      </c>
      <c r="D57" s="10" t="s">
        <v>14</v>
      </c>
      <c r="E57" s="10" t="s">
        <v>15</v>
      </c>
      <c r="F57" s="10">
        <v>4</v>
      </c>
      <c r="G57" s="11" t="s">
        <v>304</v>
      </c>
      <c r="H57" s="10">
        <f>COUNTIF(學生名單!H:H,G57)</f>
        <v>1</v>
      </c>
      <c r="I57" s="10" t="s">
        <v>379</v>
      </c>
      <c r="J57" s="25" t="s">
        <v>429</v>
      </c>
    </row>
    <row r="58" spans="1:10">
      <c r="A58" s="4" t="s">
        <v>306</v>
      </c>
      <c r="B58" s="9" t="s">
        <v>345</v>
      </c>
      <c r="C58" s="11" t="s">
        <v>118</v>
      </c>
      <c r="D58" s="10" t="s">
        <v>101</v>
      </c>
      <c r="E58" s="10" t="s">
        <v>15</v>
      </c>
      <c r="F58" s="10">
        <v>4</v>
      </c>
      <c r="G58" s="11" t="s">
        <v>306</v>
      </c>
      <c r="H58" s="10">
        <f>COUNTIF(學生名單!H:H,G58)</f>
        <v>1</v>
      </c>
      <c r="I58" s="10" t="s">
        <v>377</v>
      </c>
      <c r="J58" s="25" t="s">
        <v>428</v>
      </c>
    </row>
    <row r="59" spans="1:10">
      <c r="A59" s="4" t="s">
        <v>308</v>
      </c>
      <c r="B59" s="9" t="s">
        <v>345</v>
      </c>
      <c r="C59" s="11" t="s">
        <v>115</v>
      </c>
      <c r="D59" s="10" t="s">
        <v>101</v>
      </c>
      <c r="E59" s="10" t="s">
        <v>15</v>
      </c>
      <c r="F59" s="10">
        <v>3</v>
      </c>
      <c r="G59" s="11" t="s">
        <v>308</v>
      </c>
      <c r="H59" s="10">
        <f>COUNTIF(學生名單!H:H,G59)</f>
        <v>1</v>
      </c>
      <c r="I59" s="10" t="s">
        <v>386</v>
      </c>
      <c r="J59" s="25" t="s">
        <v>428</v>
      </c>
    </row>
    <row r="60" spans="1:10">
      <c r="A60" s="4" t="s">
        <v>309</v>
      </c>
      <c r="B60" s="9" t="s">
        <v>345</v>
      </c>
      <c r="C60" s="11" t="s">
        <v>100</v>
      </c>
      <c r="D60" s="10" t="s">
        <v>83</v>
      </c>
      <c r="E60" s="10" t="s">
        <v>15</v>
      </c>
      <c r="F60" s="10">
        <v>3</v>
      </c>
      <c r="G60" s="11" t="s">
        <v>309</v>
      </c>
      <c r="H60" s="10">
        <f>COUNTIF(學生名單!H:H,G60)</f>
        <v>1</v>
      </c>
      <c r="I60" s="10" t="s">
        <v>378</v>
      </c>
      <c r="J60" s="25" t="s">
        <v>428</v>
      </c>
    </row>
    <row r="61" spans="1:10" ht="16.5" thickBot="1">
      <c r="A61" s="4" t="s">
        <v>296</v>
      </c>
      <c r="B61" s="9" t="s">
        <v>345</v>
      </c>
      <c r="C61" s="11" t="s">
        <v>109</v>
      </c>
      <c r="D61" s="10" t="s">
        <v>101</v>
      </c>
      <c r="E61" s="10" t="s">
        <v>15</v>
      </c>
      <c r="F61" s="10">
        <v>2</v>
      </c>
      <c r="G61" s="11" t="s">
        <v>296</v>
      </c>
      <c r="H61" s="13">
        <f>COUNTIF(學生名單!H:H,G61)</f>
        <v>3</v>
      </c>
      <c r="I61" s="10" t="s">
        <v>379</v>
      </c>
      <c r="J61" s="25" t="s">
        <v>429</v>
      </c>
    </row>
    <row r="62" spans="1:10" ht="16.5" thickTop="1">
      <c r="A62" s="4" t="s">
        <v>261</v>
      </c>
      <c r="B62" s="7" t="s">
        <v>354</v>
      </c>
      <c r="C62" s="8" t="s">
        <v>61</v>
      </c>
      <c r="D62" s="6" t="s">
        <v>32</v>
      </c>
      <c r="E62" s="6" t="s">
        <v>15</v>
      </c>
      <c r="F62" s="6">
        <v>2</v>
      </c>
      <c r="G62" s="8" t="s">
        <v>261</v>
      </c>
      <c r="H62" s="6">
        <f>COUNTIF(學生名單!H:H,G62)</f>
        <v>10</v>
      </c>
      <c r="I62" s="6" t="s">
        <v>387</v>
      </c>
      <c r="J62" s="27" t="s">
        <v>431</v>
      </c>
    </row>
    <row r="63" spans="1:10">
      <c r="A63" s="4" t="s">
        <v>332</v>
      </c>
      <c r="B63" s="9" t="s">
        <v>353</v>
      </c>
      <c r="C63" s="11" t="s">
        <v>122</v>
      </c>
      <c r="D63" s="10" t="s">
        <v>101</v>
      </c>
      <c r="E63" s="10" t="s">
        <v>15</v>
      </c>
      <c r="F63" s="10">
        <v>2</v>
      </c>
      <c r="G63" s="11" t="s">
        <v>332</v>
      </c>
      <c r="H63" s="10">
        <f>COUNTIF(學生名單!H:H,G63)</f>
        <v>1</v>
      </c>
      <c r="I63" s="10" t="s">
        <v>387</v>
      </c>
      <c r="J63" s="25" t="s">
        <v>431</v>
      </c>
    </row>
    <row r="64" spans="1:10">
      <c r="A64" s="4" t="s">
        <v>277</v>
      </c>
      <c r="B64" s="9" t="s">
        <v>353</v>
      </c>
      <c r="C64" s="11" t="s">
        <v>72</v>
      </c>
      <c r="D64" s="10" t="s">
        <v>32</v>
      </c>
      <c r="E64" s="10" t="s">
        <v>15</v>
      </c>
      <c r="F64" s="10">
        <v>2</v>
      </c>
      <c r="G64" s="11" t="s">
        <v>277</v>
      </c>
      <c r="H64" s="10">
        <f>COUNTIF(學生名單!H:H,G64)</f>
        <v>2</v>
      </c>
      <c r="I64" s="10" t="s">
        <v>388</v>
      </c>
      <c r="J64" s="25" t="s">
        <v>430</v>
      </c>
    </row>
    <row r="65" spans="1:10">
      <c r="A65" s="4" t="s">
        <v>333</v>
      </c>
      <c r="B65" s="9" t="s">
        <v>353</v>
      </c>
      <c r="C65" s="11" t="s">
        <v>113</v>
      </c>
      <c r="D65" s="10" t="s">
        <v>101</v>
      </c>
      <c r="E65" s="10" t="s">
        <v>15</v>
      </c>
      <c r="F65" s="10">
        <v>3</v>
      </c>
      <c r="G65" s="11" t="s">
        <v>333</v>
      </c>
      <c r="H65" s="10">
        <f>COUNTIF(學生名單!H:H,G65)</f>
        <v>2</v>
      </c>
      <c r="I65" s="10" t="s">
        <v>388</v>
      </c>
      <c r="J65" s="25" t="s">
        <v>430</v>
      </c>
    </row>
    <row r="66" spans="1:10">
      <c r="A66" s="4" t="s">
        <v>334</v>
      </c>
      <c r="B66" s="9" t="s">
        <v>353</v>
      </c>
      <c r="C66" s="11" t="s">
        <v>42</v>
      </c>
      <c r="D66" s="10" t="s">
        <v>14</v>
      </c>
      <c r="E66" s="10" t="s">
        <v>43</v>
      </c>
      <c r="F66" s="10">
        <v>3</v>
      </c>
      <c r="G66" s="11" t="s">
        <v>334</v>
      </c>
      <c r="H66" s="10">
        <f>COUNTIF(學生名單!H:H,G66)</f>
        <v>1</v>
      </c>
      <c r="I66" s="10" t="s">
        <v>387</v>
      </c>
      <c r="J66" s="25" t="s">
        <v>431</v>
      </c>
    </row>
    <row r="67" spans="1:10">
      <c r="A67" s="4" t="s">
        <v>276</v>
      </c>
      <c r="B67" s="9" t="s">
        <v>353</v>
      </c>
      <c r="C67" s="11" t="s">
        <v>77</v>
      </c>
      <c r="D67" s="10" t="s">
        <v>32</v>
      </c>
      <c r="E67" s="10" t="s">
        <v>15</v>
      </c>
      <c r="F67" s="10">
        <v>2</v>
      </c>
      <c r="G67" s="11" t="s">
        <v>276</v>
      </c>
      <c r="H67" s="10">
        <f>COUNTIF(學生名單!H:H,G67)</f>
        <v>3</v>
      </c>
      <c r="I67" s="10" t="s">
        <v>388</v>
      </c>
      <c r="J67" s="25" t="s">
        <v>430</v>
      </c>
    </row>
    <row r="68" spans="1:10">
      <c r="A68" s="4" t="s">
        <v>278</v>
      </c>
      <c r="B68" s="9" t="s">
        <v>353</v>
      </c>
      <c r="C68" s="11" t="s">
        <v>67</v>
      </c>
      <c r="D68" s="10" t="s">
        <v>32</v>
      </c>
      <c r="E68" s="10" t="s">
        <v>15</v>
      </c>
      <c r="F68" s="10">
        <v>2</v>
      </c>
      <c r="G68" s="11" t="s">
        <v>278</v>
      </c>
      <c r="H68" s="10">
        <f>COUNTIF(學生名單!H:H,G68)</f>
        <v>2</v>
      </c>
      <c r="I68" s="10" t="s">
        <v>388</v>
      </c>
      <c r="J68" s="25" t="s">
        <v>430</v>
      </c>
    </row>
    <row r="69" spans="1:10" ht="16.5" thickBot="1">
      <c r="A69" s="4" t="s">
        <v>335</v>
      </c>
      <c r="B69" s="12" t="s">
        <v>353</v>
      </c>
      <c r="C69" s="14" t="s">
        <v>67</v>
      </c>
      <c r="D69" s="13" t="s">
        <v>14</v>
      </c>
      <c r="E69" s="13" t="s">
        <v>15</v>
      </c>
      <c r="F69" s="13">
        <v>2</v>
      </c>
      <c r="G69" s="14" t="s">
        <v>335</v>
      </c>
      <c r="H69" s="13">
        <f>COUNTIF(學生名單!H:H,G69)</f>
        <v>1</v>
      </c>
      <c r="I69" s="13" t="s">
        <v>387</v>
      </c>
      <c r="J69" s="26" t="s">
        <v>431</v>
      </c>
    </row>
    <row r="70" spans="1:10" ht="16.5" thickTop="1">
      <c r="A70" s="4" t="s">
        <v>288</v>
      </c>
      <c r="B70" s="7" t="s">
        <v>340</v>
      </c>
      <c r="C70" s="8" t="s">
        <v>124</v>
      </c>
      <c r="D70" s="6" t="s">
        <v>123</v>
      </c>
      <c r="E70" s="6" t="s">
        <v>15</v>
      </c>
      <c r="F70" s="6">
        <v>2</v>
      </c>
      <c r="G70" s="8" t="s">
        <v>288</v>
      </c>
      <c r="H70" s="6">
        <f>COUNTIF(學生名單!H:H,G70)</f>
        <v>1</v>
      </c>
      <c r="I70" s="6" t="s">
        <v>381</v>
      </c>
      <c r="J70" s="27" t="s">
        <v>421</v>
      </c>
    </row>
    <row r="71" spans="1:10">
      <c r="A71" s="4" t="s">
        <v>289</v>
      </c>
      <c r="B71" s="9" t="s">
        <v>339</v>
      </c>
      <c r="C71" s="11" t="s">
        <v>124</v>
      </c>
      <c r="D71" s="10" t="s">
        <v>128</v>
      </c>
      <c r="E71" s="10" t="s">
        <v>15</v>
      </c>
      <c r="F71" s="10">
        <v>2</v>
      </c>
      <c r="G71" s="11" t="s">
        <v>289</v>
      </c>
      <c r="H71" s="10">
        <f>COUNTIF(學生名單!H:H,G71)</f>
        <v>1</v>
      </c>
      <c r="I71" s="10" t="s">
        <v>380</v>
      </c>
      <c r="J71" s="25" t="s">
        <v>422</v>
      </c>
    </row>
    <row r="72" spans="1:10">
      <c r="A72" s="4" t="s">
        <v>331</v>
      </c>
      <c r="B72" s="9" t="s">
        <v>339</v>
      </c>
      <c r="C72" s="11" t="s">
        <v>71</v>
      </c>
      <c r="D72" s="10" t="s">
        <v>14</v>
      </c>
      <c r="E72" s="10" t="s">
        <v>15</v>
      </c>
      <c r="F72" s="10">
        <v>4</v>
      </c>
      <c r="G72" s="11" t="s">
        <v>331</v>
      </c>
      <c r="H72" s="10">
        <f>COUNTIF(學生名單!H:H,G72)</f>
        <v>1</v>
      </c>
      <c r="I72" s="10" t="s">
        <v>381</v>
      </c>
      <c r="J72" s="25" t="s">
        <v>422</v>
      </c>
    </row>
    <row r="73" spans="1:10">
      <c r="A73" s="4" t="s">
        <v>326</v>
      </c>
      <c r="B73" s="9" t="s">
        <v>339</v>
      </c>
      <c r="C73" s="11" t="s">
        <v>99</v>
      </c>
      <c r="D73" s="10" t="s">
        <v>83</v>
      </c>
      <c r="E73" s="10" t="s">
        <v>15</v>
      </c>
      <c r="F73" s="10">
        <v>3</v>
      </c>
      <c r="G73" s="11" t="s">
        <v>326</v>
      </c>
      <c r="H73" s="10">
        <f>COUNTIF(學生名單!H:H,G73)</f>
        <v>1</v>
      </c>
      <c r="I73" s="10" t="s">
        <v>382</v>
      </c>
      <c r="J73" s="25" t="s">
        <v>433</v>
      </c>
    </row>
    <row r="74" spans="1:10">
      <c r="A74" s="4" t="s">
        <v>259</v>
      </c>
      <c r="B74" s="9" t="s">
        <v>339</v>
      </c>
      <c r="C74" s="11" t="s">
        <v>56</v>
      </c>
      <c r="D74" s="10" t="s">
        <v>14</v>
      </c>
      <c r="E74" s="10" t="s">
        <v>15</v>
      </c>
      <c r="F74" s="10">
        <v>3</v>
      </c>
      <c r="G74" s="11" t="s">
        <v>259</v>
      </c>
      <c r="H74" s="10">
        <f>COUNTIF(學生名單!H:H,G74)</f>
        <v>2</v>
      </c>
      <c r="I74" s="10" t="s">
        <v>383</v>
      </c>
      <c r="J74" s="25" t="s">
        <v>423</v>
      </c>
    </row>
    <row r="75" spans="1:10">
      <c r="A75" s="4" t="s">
        <v>260</v>
      </c>
      <c r="B75" s="9" t="s">
        <v>339</v>
      </c>
      <c r="C75" s="11" t="s">
        <v>56</v>
      </c>
      <c r="D75" s="10" t="s">
        <v>32</v>
      </c>
      <c r="E75" s="10" t="s">
        <v>15</v>
      </c>
      <c r="F75" s="10">
        <v>3</v>
      </c>
      <c r="G75" s="11" t="s">
        <v>260</v>
      </c>
      <c r="H75" s="10">
        <f>COUNTIF(學生名單!H:H,G75)</f>
        <v>11</v>
      </c>
      <c r="I75" s="10" t="s">
        <v>383</v>
      </c>
      <c r="J75" s="25" t="s">
        <v>424</v>
      </c>
    </row>
    <row r="76" spans="1:10">
      <c r="A76" s="4" t="s">
        <v>328</v>
      </c>
      <c r="B76" s="9" t="s">
        <v>339</v>
      </c>
      <c r="C76" s="11" t="s">
        <v>119</v>
      </c>
      <c r="D76" s="10" t="s">
        <v>101</v>
      </c>
      <c r="E76" s="10" t="s">
        <v>43</v>
      </c>
      <c r="F76" s="10">
        <v>1</v>
      </c>
      <c r="G76" s="11" t="s">
        <v>328</v>
      </c>
      <c r="H76" s="10">
        <f>COUNTIF(學生名單!H:H,G76)</f>
        <v>5</v>
      </c>
      <c r="I76" s="10" t="s">
        <v>382</v>
      </c>
      <c r="J76" s="25" t="s">
        <v>433</v>
      </c>
    </row>
    <row r="77" spans="1:10">
      <c r="A77" s="4" t="s">
        <v>270</v>
      </c>
      <c r="B77" s="9" t="s">
        <v>339</v>
      </c>
      <c r="C77" s="11" t="s">
        <v>64</v>
      </c>
      <c r="D77" s="10" t="s">
        <v>32</v>
      </c>
      <c r="E77" s="10" t="s">
        <v>15</v>
      </c>
      <c r="F77" s="10">
        <v>3</v>
      </c>
      <c r="G77" s="11" t="s">
        <v>270</v>
      </c>
      <c r="H77" s="10">
        <f>COUNTIF(學生名單!H:H,G77)</f>
        <v>1</v>
      </c>
      <c r="I77" s="10" t="s">
        <v>384</v>
      </c>
      <c r="J77" s="25" t="s">
        <v>417</v>
      </c>
    </row>
    <row r="78" spans="1:10" ht="16.5" thickBot="1">
      <c r="A78" s="4" t="s">
        <v>272</v>
      </c>
      <c r="B78" s="9" t="s">
        <v>339</v>
      </c>
      <c r="C78" s="11" t="s">
        <v>64</v>
      </c>
      <c r="D78" s="10" t="s">
        <v>14</v>
      </c>
      <c r="E78" s="10" t="s">
        <v>15</v>
      </c>
      <c r="F78" s="10">
        <v>3</v>
      </c>
      <c r="G78" s="11" t="s">
        <v>272</v>
      </c>
      <c r="H78" s="13">
        <f>COUNTIF(學生名單!H:H,G78)</f>
        <v>2</v>
      </c>
      <c r="I78" s="10" t="s">
        <v>385</v>
      </c>
      <c r="J78" s="25" t="s">
        <v>417</v>
      </c>
    </row>
    <row r="79" spans="1:10" ht="16.5" thickTop="1">
      <c r="A79" s="4" t="s">
        <v>275</v>
      </c>
      <c r="B79" s="7" t="s">
        <v>348</v>
      </c>
      <c r="C79" s="8" t="s">
        <v>33</v>
      </c>
      <c r="D79" s="6" t="s">
        <v>14</v>
      </c>
      <c r="E79" s="6" t="s">
        <v>15</v>
      </c>
      <c r="F79" s="6">
        <v>2</v>
      </c>
      <c r="G79" s="8" t="s">
        <v>275</v>
      </c>
      <c r="H79" s="6">
        <f>COUNTIF(學生名單!H:H,G79)</f>
        <v>2</v>
      </c>
      <c r="I79" s="6" t="s">
        <v>375</v>
      </c>
      <c r="J79" s="27" t="s">
        <v>440</v>
      </c>
    </row>
    <row r="80" spans="1:10" ht="16.5" thickBot="1">
      <c r="A80" s="4" t="s">
        <v>294</v>
      </c>
      <c r="B80" s="9" t="s">
        <v>347</v>
      </c>
      <c r="C80" s="11" t="s">
        <v>33</v>
      </c>
      <c r="D80" s="10" t="s">
        <v>32</v>
      </c>
      <c r="E80" s="10" t="s">
        <v>15</v>
      </c>
      <c r="F80" s="10">
        <v>2</v>
      </c>
      <c r="G80" s="11" t="s">
        <v>294</v>
      </c>
      <c r="H80" s="13">
        <f>COUNTIF(學生名單!H:H,G80)</f>
        <v>5</v>
      </c>
      <c r="I80" s="10" t="s">
        <v>375</v>
      </c>
      <c r="J80" s="25" t="s">
        <v>441</v>
      </c>
    </row>
    <row r="81" spans="1:10" ht="16.5" thickTop="1">
      <c r="A81" s="4" t="s">
        <v>258</v>
      </c>
      <c r="B81" s="7" t="s">
        <v>350</v>
      </c>
      <c r="C81" s="8" t="s">
        <v>36</v>
      </c>
      <c r="D81" s="6" t="s">
        <v>14</v>
      </c>
      <c r="E81" s="6" t="s">
        <v>15</v>
      </c>
      <c r="F81" s="6">
        <v>1</v>
      </c>
      <c r="G81" s="8" t="s">
        <v>258</v>
      </c>
      <c r="H81" s="6">
        <f>COUNTIF(學生名單!H:H,G81)</f>
        <v>2</v>
      </c>
      <c r="I81" s="6" t="s">
        <v>368</v>
      </c>
      <c r="J81" s="27" t="s">
        <v>415</v>
      </c>
    </row>
    <row r="82" spans="1:10" ht="16.5" thickBot="1">
      <c r="A82" s="4" t="s">
        <v>269</v>
      </c>
      <c r="B82" s="9" t="s">
        <v>349</v>
      </c>
      <c r="C82" s="11" t="s">
        <v>36</v>
      </c>
      <c r="D82" s="10" t="s">
        <v>32</v>
      </c>
      <c r="E82" s="10" t="s">
        <v>15</v>
      </c>
      <c r="F82" s="10">
        <v>1</v>
      </c>
      <c r="G82" s="11" t="s">
        <v>269</v>
      </c>
      <c r="H82" s="10">
        <f>COUNTIF(學生名單!H:H,G82)</f>
        <v>6</v>
      </c>
      <c r="I82" s="13" t="s">
        <v>368</v>
      </c>
      <c r="J82" s="25" t="s">
        <v>415</v>
      </c>
    </row>
    <row r="83" spans="1:10" ht="16.5" thickTop="1">
      <c r="A83" s="4" t="s">
        <v>273</v>
      </c>
      <c r="B83" s="7" t="s">
        <v>37</v>
      </c>
      <c r="C83" s="8" t="s">
        <v>37</v>
      </c>
      <c r="D83" s="6" t="s">
        <v>14</v>
      </c>
      <c r="E83" s="6" t="s">
        <v>15</v>
      </c>
      <c r="F83" s="6">
        <v>2</v>
      </c>
      <c r="G83" s="8" t="s">
        <v>273</v>
      </c>
      <c r="H83" s="6">
        <f>COUNTIF(學生名單!H:H,G83)</f>
        <v>7</v>
      </c>
      <c r="I83" s="6" t="s">
        <v>368</v>
      </c>
      <c r="J83" s="27" t="s">
        <v>415</v>
      </c>
    </row>
    <row r="84" spans="1:10" ht="16.5" thickBot="1">
      <c r="A84" s="4" t="s">
        <v>250</v>
      </c>
      <c r="B84" s="12" t="s">
        <v>352</v>
      </c>
      <c r="C84" s="14" t="s">
        <v>37</v>
      </c>
      <c r="D84" s="13" t="s">
        <v>32</v>
      </c>
      <c r="E84" s="13" t="s">
        <v>15</v>
      </c>
      <c r="F84" s="13">
        <v>2</v>
      </c>
      <c r="G84" s="14" t="s">
        <v>250</v>
      </c>
      <c r="H84" s="13">
        <f>COUNTIF(學生名單!H:H,G84)</f>
        <v>8</v>
      </c>
      <c r="I84" s="13" t="s">
        <v>368</v>
      </c>
      <c r="J84" s="26" t="s">
        <v>415</v>
      </c>
    </row>
    <row r="85" spans="1:10" ht="16.5" thickTop="1">
      <c r="A85" s="4" t="s">
        <v>252</v>
      </c>
      <c r="B85" s="7" t="s">
        <v>355</v>
      </c>
      <c r="C85" s="8" t="s">
        <v>38</v>
      </c>
      <c r="D85" s="6" t="s">
        <v>14</v>
      </c>
      <c r="E85" s="6" t="s">
        <v>15</v>
      </c>
      <c r="F85" s="6">
        <v>1</v>
      </c>
      <c r="G85" s="8" t="s">
        <v>252</v>
      </c>
      <c r="H85" s="6">
        <f>COUNTIF(學生名單!H:H,G85)</f>
        <v>3</v>
      </c>
      <c r="I85" s="6" t="s">
        <v>366</v>
      </c>
      <c r="J85" s="27" t="s">
        <v>418</v>
      </c>
    </row>
    <row r="86" spans="1:10">
      <c r="A86" s="4" t="s">
        <v>253</v>
      </c>
      <c r="B86" s="9" t="s">
        <v>45</v>
      </c>
      <c r="C86" s="11" t="s">
        <v>38</v>
      </c>
      <c r="D86" s="10" t="s">
        <v>32</v>
      </c>
      <c r="E86" s="10" t="s">
        <v>15</v>
      </c>
      <c r="F86" s="10">
        <v>1</v>
      </c>
      <c r="G86" s="11" t="s">
        <v>253</v>
      </c>
      <c r="H86" s="10">
        <f>COUNTIF(學生名單!H:H,G86)</f>
        <v>7</v>
      </c>
      <c r="I86" s="10" t="s">
        <v>366</v>
      </c>
      <c r="J86" s="25" t="s">
        <v>418</v>
      </c>
    </row>
    <row r="87" spans="1:10">
      <c r="A87" s="4" t="s">
        <v>264</v>
      </c>
      <c r="B87" s="9" t="s">
        <v>45</v>
      </c>
      <c r="C87" s="11" t="s">
        <v>45</v>
      </c>
      <c r="D87" s="10" t="s">
        <v>32</v>
      </c>
      <c r="E87" s="10" t="s">
        <v>15</v>
      </c>
      <c r="F87" s="10">
        <v>2</v>
      </c>
      <c r="G87" s="11" t="s">
        <v>264</v>
      </c>
      <c r="H87" s="10">
        <f>COUNTIF(學生名單!H:H,G87)</f>
        <v>8</v>
      </c>
      <c r="I87" s="10" t="s">
        <v>367</v>
      </c>
      <c r="J87" s="25" t="s">
        <v>420</v>
      </c>
    </row>
    <row r="88" spans="1:10">
      <c r="A88" s="4" t="s">
        <v>325</v>
      </c>
      <c r="B88" s="9" t="s">
        <v>45</v>
      </c>
      <c r="C88" s="11" t="s">
        <v>45</v>
      </c>
      <c r="D88" s="10" t="s">
        <v>14</v>
      </c>
      <c r="E88" s="10" t="s">
        <v>15</v>
      </c>
      <c r="F88" s="10">
        <v>2</v>
      </c>
      <c r="G88" s="11" t="s">
        <v>325</v>
      </c>
      <c r="H88" s="10">
        <f>COUNTIF(學生名單!H:H,G88)</f>
        <v>1</v>
      </c>
      <c r="I88" s="10" t="s">
        <v>367</v>
      </c>
      <c r="J88" s="25" t="s">
        <v>420</v>
      </c>
    </row>
    <row r="89" spans="1:10" ht="16.5" thickBot="1">
      <c r="A89" s="4" t="s">
        <v>327</v>
      </c>
      <c r="B89" s="12" t="s">
        <v>45</v>
      </c>
      <c r="C89" s="24" t="s">
        <v>45</v>
      </c>
      <c r="D89" s="23" t="s">
        <v>83</v>
      </c>
      <c r="E89" s="23" t="s">
        <v>15</v>
      </c>
      <c r="F89" s="23">
        <v>2</v>
      </c>
      <c r="G89" s="24" t="s">
        <v>327</v>
      </c>
      <c r="H89" s="23">
        <f>COUNTIF(學生名單!H:H,G89)</f>
        <v>3</v>
      </c>
      <c r="I89" s="23" t="s">
        <v>367</v>
      </c>
      <c r="J89" s="28" t="s">
        <v>420</v>
      </c>
    </row>
    <row r="90" spans="1:10" ht="16.5" thickTop="1"/>
    <row r="99" spans="10:10">
      <c r="J99" s="10"/>
    </row>
  </sheetData>
  <autoFilter ref="B1:J89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3"/>
  <sheetViews>
    <sheetView topLeftCell="A193" workbookViewId="0">
      <selection activeCell="J155" sqref="J155"/>
    </sheetView>
  </sheetViews>
  <sheetFormatPr defaultRowHeight="15.75"/>
  <cols>
    <col min="1" max="2" width="9.75" style="4" bestFit="1" customWidth="1"/>
    <col min="3" max="3" width="7.375" style="4" bestFit="1" customWidth="1"/>
    <col min="4" max="4" width="18.75" style="5" customWidth="1"/>
    <col min="5" max="5" width="6.875" style="4" customWidth="1"/>
    <col min="6" max="6" width="6" style="4" customWidth="1"/>
    <col min="7" max="7" width="6.125" style="4" customWidth="1"/>
    <col min="8" max="8" width="26.5" style="5" customWidth="1"/>
    <col min="9" max="9" width="11.125" style="4" customWidth="1"/>
    <col min="10" max="10" width="46.5" style="4" customWidth="1"/>
    <col min="11" max="18" width="9" style="4"/>
    <col min="19" max="24" width="8.125" style="4" customWidth="1"/>
    <col min="25" max="25" width="10.25" style="4" customWidth="1"/>
    <col min="26" max="26" width="6" style="4" customWidth="1"/>
    <col min="27" max="28" width="10.25" style="4" customWidth="1"/>
    <col min="29" max="29" width="6" style="4" customWidth="1"/>
    <col min="30" max="34" width="8.125" style="4" customWidth="1"/>
    <col min="35" max="36" width="17.125" style="4" customWidth="1"/>
    <col min="37" max="37" width="6" style="4" customWidth="1"/>
    <col min="38" max="44" width="8.125" style="4" customWidth="1"/>
    <col min="45" max="45" width="11.625" style="4" bestFit="1" customWidth="1"/>
    <col min="46" max="46" width="6.25" style="4" customWidth="1"/>
    <col min="47" max="16384" width="9" style="4"/>
  </cols>
  <sheetData>
    <row r="1" spans="1:10" ht="16.5">
      <c r="A1" s="4" t="s">
        <v>0</v>
      </c>
      <c r="B1" s="4" t="s">
        <v>1</v>
      </c>
      <c r="D1" s="5" t="s">
        <v>5</v>
      </c>
      <c r="E1" s="4" t="s">
        <v>3</v>
      </c>
      <c r="F1" s="4" t="s">
        <v>4</v>
      </c>
      <c r="G1" s="4" t="s">
        <v>6</v>
      </c>
      <c r="H1" s="5" t="s">
        <v>398</v>
      </c>
      <c r="I1" s="21" t="s">
        <v>336</v>
      </c>
      <c r="J1" s="22" t="s">
        <v>432</v>
      </c>
    </row>
    <row r="2" spans="1:10">
      <c r="A2" s="4" t="s">
        <v>11</v>
      </c>
      <c r="B2" s="4" t="s">
        <v>12</v>
      </c>
      <c r="C2" s="4" t="s">
        <v>192</v>
      </c>
      <c r="D2" s="5" t="s">
        <v>16</v>
      </c>
      <c r="E2" s="4" t="s">
        <v>14</v>
      </c>
      <c r="F2" s="4" t="s">
        <v>15</v>
      </c>
      <c r="G2" s="4">
        <v>4</v>
      </c>
      <c r="H2" s="5" t="s">
        <v>248</v>
      </c>
      <c r="I2" s="4" t="str">
        <f>VLOOKUP(H2,開課資料!G:J,3,FALSE)</f>
        <v>鍾震寰</v>
      </c>
      <c r="J2" s="5" t="str">
        <f>VLOOKUP(H2,開課資料!$A$1:$J$274,10,FALSE)</f>
        <v>11/4(五)9:00-11/7(一)16:05 學務處</v>
      </c>
    </row>
    <row r="3" spans="1:10">
      <c r="A3" s="4" t="s">
        <v>11</v>
      </c>
      <c r="B3" s="4" t="s">
        <v>12</v>
      </c>
      <c r="C3" s="4" t="s">
        <v>192</v>
      </c>
      <c r="D3" s="5" t="s">
        <v>16</v>
      </c>
      <c r="E3" s="4" t="s">
        <v>32</v>
      </c>
      <c r="F3" s="4" t="s">
        <v>15</v>
      </c>
      <c r="G3" s="4">
        <v>4</v>
      </c>
      <c r="H3" s="5" t="s">
        <v>249</v>
      </c>
      <c r="I3" s="4" t="str">
        <f>VLOOKUP(H3,開課資料!G:J,3,FALSE)</f>
        <v>鍾震寰</v>
      </c>
      <c r="J3" s="5" t="str">
        <f>VLOOKUP(H3,開課資料!$A$1:$J$274,10,FALSE)</f>
        <v>11/4(五)9:00-11/7(一)16:05 學務處</v>
      </c>
    </row>
    <row r="4" spans="1:10">
      <c r="A4" s="4" t="s">
        <v>19</v>
      </c>
      <c r="B4" s="4" t="s">
        <v>34</v>
      </c>
      <c r="C4" s="4" t="s">
        <v>193</v>
      </c>
      <c r="D4" s="5" t="s">
        <v>16</v>
      </c>
      <c r="E4" s="4" t="s">
        <v>14</v>
      </c>
      <c r="F4" s="4" t="s">
        <v>15</v>
      </c>
      <c r="G4" s="4">
        <v>4</v>
      </c>
      <c r="H4" s="5" t="s">
        <v>248</v>
      </c>
      <c r="I4" s="4" t="str">
        <f>VLOOKUP(H4,開課資料!G:J,3,FALSE)</f>
        <v>鍾震寰</v>
      </c>
      <c r="J4" s="5" t="str">
        <f>VLOOKUP(H4,開課資料!$A$1:$J$274,10,FALSE)</f>
        <v>11/4(五)9:00-11/7(一)16:05 學務處</v>
      </c>
    </row>
    <row r="5" spans="1:10">
      <c r="A5" s="4" t="s">
        <v>19</v>
      </c>
      <c r="B5" s="4" t="s">
        <v>34</v>
      </c>
      <c r="C5" s="4" t="s">
        <v>193</v>
      </c>
      <c r="D5" s="5" t="s">
        <v>37</v>
      </c>
      <c r="E5" s="4" t="s">
        <v>32</v>
      </c>
      <c r="F5" s="4" t="s">
        <v>15</v>
      </c>
      <c r="G5" s="4">
        <v>2</v>
      </c>
      <c r="H5" s="5" t="s">
        <v>250</v>
      </c>
      <c r="I5" s="4" t="str">
        <f>VLOOKUP(H5,開課資料!G:J,3,FALSE)</f>
        <v>李滙慈</v>
      </c>
      <c r="J5" s="5" t="str">
        <f>VLOOKUP(H5,開課資料!$A$1:$J$274,10,FALSE)</f>
        <v>11/4(五)9:00-11/7(一)16:05 教務處</v>
      </c>
    </row>
    <row r="6" spans="1:10">
      <c r="A6" s="4" t="s">
        <v>19</v>
      </c>
      <c r="B6" s="4" t="s">
        <v>34</v>
      </c>
      <c r="C6" s="4" t="s">
        <v>193</v>
      </c>
      <c r="D6" s="5" t="s">
        <v>39</v>
      </c>
      <c r="E6" s="4" t="s">
        <v>32</v>
      </c>
      <c r="F6" s="4" t="s">
        <v>15</v>
      </c>
      <c r="G6" s="4">
        <v>3</v>
      </c>
      <c r="H6" s="5" t="s">
        <v>251</v>
      </c>
      <c r="I6" s="4" t="str">
        <f>VLOOKUP(H6,開課資料!G:J,3,FALSE)</f>
        <v>林淑怡</v>
      </c>
      <c r="J6" s="5" t="str">
        <f>VLOOKUP(H6,開課資料!$A$1:$J$274,10,FALSE)</f>
        <v>11/4(五)9:00-11/7(一)16:05 動三甲教室</v>
      </c>
    </row>
    <row r="7" spans="1:10">
      <c r="A7" s="4" t="s">
        <v>19</v>
      </c>
      <c r="B7" s="4" t="s">
        <v>34</v>
      </c>
      <c r="C7" s="4" t="s">
        <v>193</v>
      </c>
      <c r="D7" s="5" t="s">
        <v>38</v>
      </c>
      <c r="E7" s="4" t="s">
        <v>14</v>
      </c>
      <c r="F7" s="4" t="s">
        <v>15</v>
      </c>
      <c r="G7" s="4">
        <v>1</v>
      </c>
      <c r="H7" s="5" t="s">
        <v>252</v>
      </c>
      <c r="I7" s="4" t="str">
        <f>VLOOKUP(H7,開課資料!G:J,3,FALSE)</f>
        <v>藍威</v>
      </c>
      <c r="J7" s="5" t="str">
        <f>VLOOKUP(H7,開課資料!$A$1:$J$274,10,FALSE)</f>
        <v>11/4(五)9:00-11/7(一)16:05 學務處</v>
      </c>
    </row>
    <row r="8" spans="1:10">
      <c r="A8" s="4" t="s">
        <v>19</v>
      </c>
      <c r="B8" s="4" t="s">
        <v>34</v>
      </c>
      <c r="C8" s="4" t="s">
        <v>193</v>
      </c>
      <c r="D8" s="5" t="s">
        <v>38</v>
      </c>
      <c r="E8" s="4" t="s">
        <v>32</v>
      </c>
      <c r="F8" s="4" t="s">
        <v>15</v>
      </c>
      <c r="G8" s="4">
        <v>1</v>
      </c>
      <c r="H8" s="5" t="s">
        <v>253</v>
      </c>
      <c r="I8" s="4" t="str">
        <f>VLOOKUP(H8,開課資料!G:J,3,FALSE)</f>
        <v>藍威</v>
      </c>
      <c r="J8" s="5" t="str">
        <f>VLOOKUP(H8,開課資料!$A$1:$J$274,10,FALSE)</f>
        <v>11/4(五)9:00-11/7(一)16:05 學務處</v>
      </c>
    </row>
    <row r="9" spans="1:10">
      <c r="A9" s="4" t="s">
        <v>19</v>
      </c>
      <c r="B9" s="4" t="s">
        <v>34</v>
      </c>
      <c r="C9" s="4" t="s">
        <v>193</v>
      </c>
      <c r="D9" s="5" t="s">
        <v>40</v>
      </c>
      <c r="E9" s="4" t="s">
        <v>14</v>
      </c>
      <c r="F9" s="4" t="s">
        <v>15</v>
      </c>
      <c r="G9" s="4">
        <v>3</v>
      </c>
      <c r="H9" s="5" t="s">
        <v>254</v>
      </c>
      <c r="I9" s="4" t="str">
        <f>VLOOKUP(H9,開課資料!G:J,3,FALSE)</f>
        <v>張學龍</v>
      </c>
      <c r="J9" s="5" t="str">
        <f>VLOOKUP(H9,開課資料!$A$1:$J$274,10,FALSE)</f>
        <v>11/4(五)9:00-11/7(一)16:05 電一甲教室</v>
      </c>
    </row>
    <row r="10" spans="1:10">
      <c r="A10" s="4" t="s">
        <v>19</v>
      </c>
      <c r="B10" s="4" t="s">
        <v>34</v>
      </c>
      <c r="C10" s="4" t="s">
        <v>193</v>
      </c>
      <c r="D10" s="5" t="s">
        <v>40</v>
      </c>
      <c r="E10" s="4" t="s">
        <v>32</v>
      </c>
      <c r="F10" s="4" t="s">
        <v>15</v>
      </c>
      <c r="G10" s="4">
        <v>3</v>
      </c>
      <c r="H10" s="5" t="s">
        <v>255</v>
      </c>
      <c r="I10" s="4" t="str">
        <f>VLOOKUP(H10,開課資料!G:J,3,FALSE)</f>
        <v>張學龍</v>
      </c>
      <c r="J10" s="5" t="str">
        <f>VLOOKUP(H10,開課資料!$A$1:$J$274,10,FALSE)</f>
        <v>11/4(五)9:00-11/7(一)16:05 電一甲教室</v>
      </c>
    </row>
    <row r="11" spans="1:10">
      <c r="A11" s="4" t="s">
        <v>19</v>
      </c>
      <c r="B11" s="4" t="s">
        <v>34</v>
      </c>
      <c r="C11" s="4" t="s">
        <v>193</v>
      </c>
      <c r="D11" s="5" t="s">
        <v>44</v>
      </c>
      <c r="E11" s="4" t="s">
        <v>14</v>
      </c>
      <c r="F11" s="4" t="s">
        <v>15</v>
      </c>
      <c r="G11" s="4">
        <v>2</v>
      </c>
      <c r="H11" s="5" t="s">
        <v>256</v>
      </c>
      <c r="I11" s="4" t="str">
        <f>VLOOKUP(H11,開課資料!G:J,3,FALSE)</f>
        <v>許修銘</v>
      </c>
      <c r="J11" s="5" t="str">
        <f>VLOOKUP(H11,開課資料!$A$1:$J$274,10,FALSE)</f>
        <v>11/4(五)9:00-11/7(一)16:05 汽三甲教室</v>
      </c>
    </row>
    <row r="12" spans="1:10">
      <c r="A12" s="4" t="s">
        <v>23</v>
      </c>
      <c r="B12" s="4" t="s">
        <v>46</v>
      </c>
      <c r="C12" s="4" t="s">
        <v>194</v>
      </c>
      <c r="D12" s="5" t="s">
        <v>48</v>
      </c>
      <c r="E12" s="4" t="s">
        <v>32</v>
      </c>
      <c r="F12" s="4" t="s">
        <v>15</v>
      </c>
      <c r="G12" s="4">
        <v>3</v>
      </c>
      <c r="H12" s="5" t="s">
        <v>257</v>
      </c>
      <c r="I12" s="4" t="str">
        <f>VLOOKUP(H12,開課資料!G:J,3,FALSE)</f>
        <v>陳李瑋</v>
      </c>
      <c r="J12" s="5" t="str">
        <f>VLOOKUP(H12,開課資料!$A$1:$J$274,10,FALSE)</f>
        <v>11/4(五)9:00-11/7(一)16:05 電訊科科辦</v>
      </c>
    </row>
    <row r="13" spans="1:10">
      <c r="A13" s="4" t="s">
        <v>23</v>
      </c>
      <c r="B13" s="4" t="s">
        <v>50</v>
      </c>
      <c r="C13" s="4" t="s">
        <v>195</v>
      </c>
      <c r="D13" s="5" t="s">
        <v>38</v>
      </c>
      <c r="E13" s="4" t="s">
        <v>32</v>
      </c>
      <c r="F13" s="4" t="s">
        <v>15</v>
      </c>
      <c r="G13" s="4">
        <v>1</v>
      </c>
      <c r="H13" s="5" t="s">
        <v>253</v>
      </c>
      <c r="I13" s="4" t="str">
        <f>VLOOKUP(H13,開課資料!G:J,3,FALSE)</f>
        <v>藍威</v>
      </c>
      <c r="J13" s="5" t="str">
        <f>VLOOKUP(H13,開課資料!$A$1:$J$274,10,FALSE)</f>
        <v>11/4(五)9:00-11/7(一)16:05 學務處</v>
      </c>
    </row>
    <row r="14" spans="1:10">
      <c r="A14" s="4" t="s">
        <v>23</v>
      </c>
      <c r="B14" s="4" t="s">
        <v>50</v>
      </c>
      <c r="C14" s="4" t="s">
        <v>195</v>
      </c>
      <c r="D14" s="5" t="s">
        <v>48</v>
      </c>
      <c r="E14" s="4" t="s">
        <v>32</v>
      </c>
      <c r="F14" s="4" t="s">
        <v>15</v>
      </c>
      <c r="G14" s="4">
        <v>3</v>
      </c>
      <c r="H14" s="5" t="s">
        <v>257</v>
      </c>
      <c r="I14" s="4" t="str">
        <f>VLOOKUP(H14,開課資料!G:J,3,FALSE)</f>
        <v>陳李瑋</v>
      </c>
      <c r="J14" s="5" t="str">
        <f>VLOOKUP(H14,開課資料!$A$1:$J$274,10,FALSE)</f>
        <v>11/4(五)9:00-11/7(一)16:05 電訊科科辦</v>
      </c>
    </row>
    <row r="15" spans="1:10">
      <c r="A15" s="4" t="s">
        <v>23</v>
      </c>
      <c r="B15" s="4" t="s">
        <v>50</v>
      </c>
      <c r="C15" s="4" t="s">
        <v>195</v>
      </c>
      <c r="D15" s="5" t="s">
        <v>36</v>
      </c>
      <c r="E15" s="4" t="s">
        <v>14</v>
      </c>
      <c r="F15" s="4" t="s">
        <v>15</v>
      </c>
      <c r="G15" s="4">
        <v>1</v>
      </c>
      <c r="H15" s="5" t="s">
        <v>258</v>
      </c>
      <c r="I15" s="4" t="str">
        <f>VLOOKUP(H15,開課資料!G:J,3,FALSE)</f>
        <v>李滙慈</v>
      </c>
      <c r="J15" s="5" t="str">
        <f>VLOOKUP(H15,開課資料!$A$1:$J$274,10,FALSE)</f>
        <v>11/4(五)9:00-11/7(一)16:05 教務處</v>
      </c>
    </row>
    <row r="16" spans="1:10">
      <c r="A16" s="4" t="s">
        <v>25</v>
      </c>
      <c r="B16" s="4" t="s">
        <v>54</v>
      </c>
      <c r="C16" s="4" t="s">
        <v>196</v>
      </c>
      <c r="D16" s="5" t="s">
        <v>56</v>
      </c>
      <c r="E16" s="4" t="s">
        <v>14</v>
      </c>
      <c r="F16" s="4" t="s">
        <v>15</v>
      </c>
      <c r="G16" s="4">
        <v>3</v>
      </c>
      <c r="H16" s="5" t="s">
        <v>259</v>
      </c>
      <c r="I16" s="4" t="str">
        <f>VLOOKUP(H16,開課資料!G:J,3,FALSE)</f>
        <v>曾美鳳</v>
      </c>
      <c r="J16" s="5" t="str">
        <f>VLOOKUP(H16,開課資料!$A$1:$J$274,10,FALSE)</f>
        <v>11/4(五)9:00-11/7(一)16:05 餐一甲教室</v>
      </c>
    </row>
    <row r="17" spans="1:10">
      <c r="A17" s="4" t="s">
        <v>25</v>
      </c>
      <c r="B17" s="4" t="s">
        <v>54</v>
      </c>
      <c r="C17" s="4" t="s">
        <v>196</v>
      </c>
      <c r="D17" s="5" t="s">
        <v>56</v>
      </c>
      <c r="E17" s="4" t="s">
        <v>32</v>
      </c>
      <c r="F17" s="4" t="s">
        <v>15</v>
      </c>
      <c r="G17" s="4">
        <v>3</v>
      </c>
      <c r="H17" s="5" t="s">
        <v>260</v>
      </c>
      <c r="I17" s="4" t="str">
        <f>VLOOKUP(H17,開課資料!G:J,3,FALSE)</f>
        <v>曾美鳳</v>
      </c>
      <c r="J17" s="5" t="str">
        <f>VLOOKUP(H17,開課資料!$A$1:$J$274,10,FALSE)</f>
        <v>11/4(五)9:00-11/7(一)16:05 餐一甲教室</v>
      </c>
    </row>
    <row r="18" spans="1:10">
      <c r="A18" s="4" t="s">
        <v>25</v>
      </c>
      <c r="B18" s="4" t="s">
        <v>59</v>
      </c>
      <c r="C18" s="4" t="s">
        <v>197</v>
      </c>
      <c r="D18" s="5" t="s">
        <v>61</v>
      </c>
      <c r="E18" s="4" t="s">
        <v>32</v>
      </c>
      <c r="F18" s="4" t="s">
        <v>15</v>
      </c>
      <c r="G18" s="4">
        <v>2</v>
      </c>
      <c r="H18" s="5" t="s">
        <v>261</v>
      </c>
      <c r="I18" s="4" t="str">
        <f>VLOOKUP(H18,開課資料!G:J,3,FALSE)</f>
        <v>劉威志</v>
      </c>
      <c r="J18" s="5" t="str">
        <f>VLOOKUP(H18,開課資料!$A$1:$J$274,10,FALSE)</f>
        <v>11/4(五)9:00-11/7(一)16:05 動二甲教室</v>
      </c>
    </row>
    <row r="19" spans="1:10">
      <c r="A19" s="4" t="s">
        <v>25</v>
      </c>
      <c r="B19" s="4" t="s">
        <v>59</v>
      </c>
      <c r="C19" s="4" t="s">
        <v>197</v>
      </c>
      <c r="D19" s="5" t="s">
        <v>44</v>
      </c>
      <c r="E19" s="4" t="s">
        <v>32</v>
      </c>
      <c r="F19" s="4" t="s">
        <v>15</v>
      </c>
      <c r="G19" s="4">
        <v>1</v>
      </c>
      <c r="H19" s="5" t="s">
        <v>262</v>
      </c>
      <c r="I19" s="4" t="str">
        <f>VLOOKUP(H19,開課資料!G:J,3,FALSE)</f>
        <v>許修銘</v>
      </c>
      <c r="J19" s="5" t="str">
        <f>VLOOKUP(H19,開課資料!$A$1:$J$274,10,FALSE)</f>
        <v>11/4(五)9:00-11/7(一)16:05 汽三甲教室</v>
      </c>
    </row>
    <row r="20" spans="1:10">
      <c r="A20" s="4" t="s">
        <v>25</v>
      </c>
      <c r="B20" s="4" t="s">
        <v>59</v>
      </c>
      <c r="C20" s="4" t="s">
        <v>197</v>
      </c>
      <c r="D20" s="5" t="s">
        <v>62</v>
      </c>
      <c r="E20" s="4" t="s">
        <v>14</v>
      </c>
      <c r="F20" s="4" t="s">
        <v>15</v>
      </c>
      <c r="G20" s="4">
        <v>1</v>
      </c>
      <c r="H20" s="5" t="s">
        <v>263</v>
      </c>
      <c r="I20" s="4" t="str">
        <f>VLOOKUP(H20,開課資料!G:J,3,FALSE)</f>
        <v>許修銘</v>
      </c>
      <c r="J20" s="5" t="str">
        <f>VLOOKUP(H20,開課資料!$A$1:$J$274,10,FALSE)</f>
        <v>11/4(五)9:00-11/7(一)16:05 汽三甲教室</v>
      </c>
    </row>
    <row r="21" spans="1:10">
      <c r="A21" s="4" t="s">
        <v>25</v>
      </c>
      <c r="B21" s="4" t="s">
        <v>59</v>
      </c>
      <c r="C21" s="4" t="s">
        <v>197</v>
      </c>
      <c r="D21" s="5" t="s">
        <v>45</v>
      </c>
      <c r="E21" s="4" t="s">
        <v>32</v>
      </c>
      <c r="F21" s="4" t="s">
        <v>15</v>
      </c>
      <c r="G21" s="4">
        <v>2</v>
      </c>
      <c r="H21" s="5" t="s">
        <v>264</v>
      </c>
      <c r="I21" s="4" t="str">
        <f>VLOOKUP(H21,開課資料!G:J,3,FALSE)</f>
        <v>王樹傑</v>
      </c>
      <c r="J21" s="5" t="str">
        <f>VLOOKUP(H21,開課資料!$A$1:$J$274,10,FALSE)</f>
        <v>11/4(五)9:00-11/7(一)16:05 汽二乙教室</v>
      </c>
    </row>
    <row r="22" spans="1:10">
      <c r="A22" s="4" t="s">
        <v>25</v>
      </c>
      <c r="B22" s="4" t="s">
        <v>59</v>
      </c>
      <c r="C22" s="4" t="s">
        <v>197</v>
      </c>
      <c r="D22" s="5" t="s">
        <v>58</v>
      </c>
      <c r="E22" s="4" t="s">
        <v>32</v>
      </c>
      <c r="F22" s="4" t="s">
        <v>15</v>
      </c>
      <c r="G22" s="4">
        <v>2</v>
      </c>
      <c r="H22" s="5" t="s">
        <v>265</v>
      </c>
      <c r="I22" s="4" t="str">
        <f>VLOOKUP(H22,開課資料!G:J,3,FALSE)</f>
        <v>王維洸</v>
      </c>
      <c r="J22" s="5" t="str">
        <f>VLOOKUP(H22,開課資料!$A$1:$J$274,10,FALSE)</f>
        <v>11/4(五)9:00-11/7(一)16:05 電三甲教室</v>
      </c>
    </row>
    <row r="23" spans="1:10">
      <c r="A23" s="4" t="s">
        <v>25</v>
      </c>
      <c r="B23" s="4" t="s">
        <v>65</v>
      </c>
      <c r="C23" s="4" t="s">
        <v>198</v>
      </c>
      <c r="D23" s="5" t="s">
        <v>16</v>
      </c>
      <c r="E23" s="4" t="s">
        <v>32</v>
      </c>
      <c r="F23" s="4" t="s">
        <v>15</v>
      </c>
      <c r="G23" s="4">
        <v>3</v>
      </c>
      <c r="H23" s="5" t="s">
        <v>266</v>
      </c>
      <c r="I23" s="4" t="str">
        <f>VLOOKUP(H23,開課資料!G:J,3,FALSE)</f>
        <v>陳志雄</v>
      </c>
      <c r="J23" s="5" t="str">
        <f>VLOOKUP(H23,開課資料!$A$1:$J$274,10,FALSE)</f>
        <v>11/4(五)9:00-11/7(一)16:05 汽二甲教室</v>
      </c>
    </row>
    <row r="24" spans="1:10">
      <c r="A24" s="4" t="s">
        <v>25</v>
      </c>
      <c r="B24" s="4" t="s">
        <v>65</v>
      </c>
      <c r="C24" s="4" t="s">
        <v>198</v>
      </c>
      <c r="D24" s="5" t="s">
        <v>49</v>
      </c>
      <c r="E24" s="4" t="s">
        <v>32</v>
      </c>
      <c r="F24" s="4" t="s">
        <v>15</v>
      </c>
      <c r="G24" s="4">
        <v>2</v>
      </c>
      <c r="H24" s="5" t="s">
        <v>267</v>
      </c>
      <c r="I24" s="4" t="str">
        <f>VLOOKUP(H24,開課資料!G:J,3,FALSE)</f>
        <v>李滙慈</v>
      </c>
      <c r="J24" s="5" t="str">
        <f>VLOOKUP(H24,開課資料!$A$1:$J$274,10,FALSE)</f>
        <v>11/4(五)9:00-11/7(一)16:05 教務處</v>
      </c>
    </row>
    <row r="25" spans="1:10">
      <c r="A25" s="4" t="s">
        <v>25</v>
      </c>
      <c r="B25" s="4" t="s">
        <v>65</v>
      </c>
      <c r="C25" s="4" t="s">
        <v>198</v>
      </c>
      <c r="D25" s="5" t="s">
        <v>61</v>
      </c>
      <c r="E25" s="4" t="s">
        <v>32</v>
      </c>
      <c r="F25" s="4" t="s">
        <v>15</v>
      </c>
      <c r="G25" s="4">
        <v>2</v>
      </c>
      <c r="H25" s="5" t="s">
        <v>261</v>
      </c>
      <c r="I25" s="4" t="str">
        <f>VLOOKUP(H25,開課資料!G:J,3,FALSE)</f>
        <v>劉威志</v>
      </c>
      <c r="J25" s="5" t="str">
        <f>VLOOKUP(H25,開課資料!$A$1:$J$274,10,FALSE)</f>
        <v>11/4(五)9:00-11/7(一)16:05 動二甲教室</v>
      </c>
    </row>
    <row r="26" spans="1:10">
      <c r="A26" s="4" t="s">
        <v>25</v>
      </c>
      <c r="B26" s="4" t="s">
        <v>69</v>
      </c>
      <c r="C26" s="4" t="s">
        <v>199</v>
      </c>
      <c r="D26" s="5" t="s">
        <v>16</v>
      </c>
      <c r="E26" s="4" t="s">
        <v>32</v>
      </c>
      <c r="F26" s="4" t="s">
        <v>15</v>
      </c>
      <c r="G26" s="4">
        <v>3</v>
      </c>
      <c r="H26" s="5" t="s">
        <v>266</v>
      </c>
      <c r="I26" s="4" t="str">
        <f>VLOOKUP(H26,開課資料!G:J,3,FALSE)</f>
        <v>陳志雄</v>
      </c>
      <c r="J26" s="5" t="str">
        <f>VLOOKUP(H26,開課資料!$A$1:$J$274,10,FALSE)</f>
        <v>11/4(五)9:00-11/7(一)16:05 汽二甲教室</v>
      </c>
    </row>
    <row r="27" spans="1:10">
      <c r="A27" s="4" t="s">
        <v>25</v>
      </c>
      <c r="B27" s="4" t="s">
        <v>69</v>
      </c>
      <c r="C27" s="4" t="s">
        <v>199</v>
      </c>
      <c r="D27" s="5" t="s">
        <v>49</v>
      </c>
      <c r="E27" s="4" t="s">
        <v>32</v>
      </c>
      <c r="F27" s="4" t="s">
        <v>15</v>
      </c>
      <c r="G27" s="4">
        <v>2</v>
      </c>
      <c r="H27" s="5" t="s">
        <v>267</v>
      </c>
      <c r="I27" s="4" t="str">
        <f>VLOOKUP(H27,開課資料!G:J,3,FALSE)</f>
        <v>李滙慈</v>
      </c>
      <c r="J27" s="5" t="str">
        <f>VLOOKUP(H27,開課資料!$A$1:$J$274,10,FALSE)</f>
        <v>11/4(五)9:00-11/7(一)16:05 教務處</v>
      </c>
    </row>
    <row r="28" spans="1:10">
      <c r="A28" s="4" t="s">
        <v>25</v>
      </c>
      <c r="B28" s="4" t="s">
        <v>69</v>
      </c>
      <c r="C28" s="4" t="s">
        <v>199</v>
      </c>
      <c r="D28" s="5" t="s">
        <v>61</v>
      </c>
      <c r="E28" s="4" t="s">
        <v>32</v>
      </c>
      <c r="F28" s="4" t="s">
        <v>15</v>
      </c>
      <c r="G28" s="4">
        <v>2</v>
      </c>
      <c r="H28" s="5" t="s">
        <v>261</v>
      </c>
      <c r="I28" s="4" t="str">
        <f>VLOOKUP(H28,開課資料!G:J,3,FALSE)</f>
        <v>劉威志</v>
      </c>
      <c r="J28" s="5" t="str">
        <f>VLOOKUP(H28,開課資料!$A$1:$J$274,10,FALSE)</f>
        <v>11/4(五)9:00-11/7(一)16:05 動二甲教室</v>
      </c>
    </row>
    <row r="29" spans="1:10">
      <c r="A29" s="4" t="s">
        <v>25</v>
      </c>
      <c r="B29" s="4" t="s">
        <v>69</v>
      </c>
      <c r="C29" s="4" t="s">
        <v>199</v>
      </c>
      <c r="D29" s="5" t="s">
        <v>39</v>
      </c>
      <c r="E29" s="4" t="s">
        <v>32</v>
      </c>
      <c r="F29" s="4" t="s">
        <v>15</v>
      </c>
      <c r="G29" s="4">
        <v>3</v>
      </c>
      <c r="H29" s="5" t="s">
        <v>251</v>
      </c>
      <c r="I29" s="4" t="str">
        <f>VLOOKUP(H29,開課資料!G:J,3,FALSE)</f>
        <v>林淑怡</v>
      </c>
      <c r="J29" s="5" t="str">
        <f>VLOOKUP(H29,開課資料!$A$1:$J$274,10,FALSE)</f>
        <v>11/4(五)9:00-11/7(一)16:05 動三甲教室</v>
      </c>
    </row>
    <row r="30" spans="1:10">
      <c r="A30" s="4" t="s">
        <v>25</v>
      </c>
      <c r="B30" s="4" t="s">
        <v>69</v>
      </c>
      <c r="C30" s="4" t="s">
        <v>199</v>
      </c>
      <c r="D30" s="5" t="s">
        <v>57</v>
      </c>
      <c r="E30" s="4" t="s">
        <v>32</v>
      </c>
      <c r="F30" s="4" t="s">
        <v>15</v>
      </c>
      <c r="G30" s="4">
        <v>2</v>
      </c>
      <c r="H30" s="5" t="s">
        <v>268</v>
      </c>
      <c r="I30" s="4" t="str">
        <f>VLOOKUP(H30,開課資料!G:J,3,FALSE)</f>
        <v>梁麗梅</v>
      </c>
      <c r="J30" s="5" t="str">
        <f>VLOOKUP(H30,開課資料!$A$1:$J$274,10,FALSE)</f>
        <v>11/4(五)9:00-11/8(二)16:05 餐三乙教室</v>
      </c>
    </row>
    <row r="31" spans="1:10">
      <c r="A31" s="4" t="s">
        <v>25</v>
      </c>
      <c r="B31" s="4" t="s">
        <v>69</v>
      </c>
      <c r="C31" s="4" t="s">
        <v>199</v>
      </c>
      <c r="D31" s="5" t="s">
        <v>38</v>
      </c>
      <c r="E31" s="4" t="s">
        <v>32</v>
      </c>
      <c r="F31" s="4" t="s">
        <v>15</v>
      </c>
      <c r="G31" s="4">
        <v>1</v>
      </c>
      <c r="H31" s="5" t="s">
        <v>253</v>
      </c>
      <c r="I31" s="4" t="str">
        <f>VLOOKUP(H31,開課資料!G:J,3,FALSE)</f>
        <v>藍威</v>
      </c>
      <c r="J31" s="5" t="str">
        <f>VLOOKUP(H31,開課資料!$A$1:$J$274,10,FALSE)</f>
        <v>11/4(五)9:00-11/7(一)16:05 學務處</v>
      </c>
    </row>
    <row r="32" spans="1:10">
      <c r="A32" s="4" t="s">
        <v>25</v>
      </c>
      <c r="B32" s="4" t="s">
        <v>69</v>
      </c>
      <c r="C32" s="4" t="s">
        <v>199</v>
      </c>
      <c r="D32" s="5" t="s">
        <v>44</v>
      </c>
      <c r="E32" s="4" t="s">
        <v>32</v>
      </c>
      <c r="F32" s="4" t="s">
        <v>15</v>
      </c>
      <c r="G32" s="4">
        <v>1</v>
      </c>
      <c r="H32" s="5" t="s">
        <v>262</v>
      </c>
      <c r="I32" s="4" t="str">
        <f>VLOOKUP(H32,開課資料!G:J,3,FALSE)</f>
        <v>許修銘</v>
      </c>
      <c r="J32" s="5" t="str">
        <f>VLOOKUP(H32,開課資料!$A$1:$J$274,10,FALSE)</f>
        <v>11/4(五)9:00-11/7(一)16:05 汽三甲教室</v>
      </c>
    </row>
    <row r="33" spans="1:10">
      <c r="A33" s="4" t="s">
        <v>25</v>
      </c>
      <c r="B33" s="4" t="s">
        <v>69</v>
      </c>
      <c r="C33" s="4" t="s">
        <v>199</v>
      </c>
      <c r="D33" s="5" t="s">
        <v>45</v>
      </c>
      <c r="E33" s="4" t="s">
        <v>32</v>
      </c>
      <c r="F33" s="4" t="s">
        <v>15</v>
      </c>
      <c r="G33" s="4">
        <v>2</v>
      </c>
      <c r="H33" s="5" t="s">
        <v>264</v>
      </c>
      <c r="I33" s="4" t="str">
        <f>VLOOKUP(H33,開課資料!G:J,3,FALSE)</f>
        <v>王樹傑</v>
      </c>
      <c r="J33" s="5" t="str">
        <f>VLOOKUP(H33,開課資料!$A$1:$J$274,10,FALSE)</f>
        <v>11/4(五)9:00-11/7(一)16:05 汽二乙教室</v>
      </c>
    </row>
    <row r="34" spans="1:10">
      <c r="A34" s="4" t="s">
        <v>25</v>
      </c>
      <c r="B34" s="4" t="s">
        <v>69</v>
      </c>
      <c r="C34" s="4" t="s">
        <v>199</v>
      </c>
      <c r="D34" s="5" t="s">
        <v>58</v>
      </c>
      <c r="E34" s="4" t="s">
        <v>32</v>
      </c>
      <c r="F34" s="4" t="s">
        <v>15</v>
      </c>
      <c r="G34" s="4">
        <v>2</v>
      </c>
      <c r="H34" s="5" t="s">
        <v>265</v>
      </c>
      <c r="I34" s="4" t="str">
        <f>VLOOKUP(H34,開課資料!G:J,3,FALSE)</f>
        <v>王維洸</v>
      </c>
      <c r="J34" s="5" t="str">
        <f>VLOOKUP(H34,開課資料!$A$1:$J$274,10,FALSE)</f>
        <v>11/4(五)9:00-11/7(一)16:05 電三甲教室</v>
      </c>
    </row>
    <row r="35" spans="1:10">
      <c r="A35" s="4" t="s">
        <v>25</v>
      </c>
      <c r="B35" s="4" t="s">
        <v>69</v>
      </c>
      <c r="C35" s="4" t="s">
        <v>199</v>
      </c>
      <c r="D35" s="5" t="s">
        <v>36</v>
      </c>
      <c r="E35" s="4" t="s">
        <v>32</v>
      </c>
      <c r="F35" s="4" t="s">
        <v>15</v>
      </c>
      <c r="G35" s="4">
        <v>1</v>
      </c>
      <c r="H35" s="5" t="s">
        <v>269</v>
      </c>
      <c r="I35" s="4" t="str">
        <f>VLOOKUP(H35,開課資料!G:J,3,FALSE)</f>
        <v>李滙慈</v>
      </c>
      <c r="J35" s="5" t="str">
        <f>VLOOKUP(H35,開課資料!$A$1:$J$274,10,FALSE)</f>
        <v>11/4(五)9:00-11/7(一)16:05 教務處</v>
      </c>
    </row>
    <row r="36" spans="1:10">
      <c r="A36" s="4" t="s">
        <v>25</v>
      </c>
      <c r="B36" s="4" t="s">
        <v>69</v>
      </c>
      <c r="C36" s="4" t="s">
        <v>199</v>
      </c>
      <c r="D36" s="5" t="s">
        <v>64</v>
      </c>
      <c r="E36" s="4" t="s">
        <v>32</v>
      </c>
      <c r="F36" s="4" t="s">
        <v>15</v>
      </c>
      <c r="G36" s="4">
        <v>3</v>
      </c>
      <c r="H36" s="5" t="s">
        <v>270</v>
      </c>
      <c r="I36" s="4" t="str">
        <f>VLOOKUP(H36,開課資料!G:J,3,FALSE)</f>
        <v>李芃瑤</v>
      </c>
      <c r="J36" s="5" t="str">
        <f>VLOOKUP(H36,開課資料!$A$1:$J$274,10,FALSE)</f>
        <v>11/4(五)9:00-11/7(一)16:05 教務處</v>
      </c>
    </row>
    <row r="37" spans="1:10">
      <c r="A37" s="4" t="s">
        <v>25</v>
      </c>
      <c r="B37" s="4" t="s">
        <v>69</v>
      </c>
      <c r="C37" s="4" t="s">
        <v>199</v>
      </c>
      <c r="D37" s="5" t="s">
        <v>56</v>
      </c>
      <c r="E37" s="4" t="s">
        <v>32</v>
      </c>
      <c r="F37" s="4" t="s">
        <v>15</v>
      </c>
      <c r="G37" s="4">
        <v>3</v>
      </c>
      <c r="H37" s="5" t="s">
        <v>260</v>
      </c>
      <c r="I37" s="4" t="str">
        <f>VLOOKUP(H37,開課資料!G:J,3,FALSE)</f>
        <v>曾美鳳</v>
      </c>
      <c r="J37" s="5" t="str">
        <f>VLOOKUP(H37,開課資料!$A$1:$J$274,10,FALSE)</f>
        <v>11/4(五)9:00-11/7(一)16:05 餐一甲教室</v>
      </c>
    </row>
    <row r="38" spans="1:10">
      <c r="A38" s="4" t="s">
        <v>25</v>
      </c>
      <c r="B38" s="4" t="s">
        <v>73</v>
      </c>
      <c r="C38" s="4" t="s">
        <v>200</v>
      </c>
      <c r="D38" s="5" t="s">
        <v>39</v>
      </c>
      <c r="E38" s="4" t="s">
        <v>32</v>
      </c>
      <c r="F38" s="4" t="s">
        <v>15</v>
      </c>
      <c r="G38" s="4">
        <v>3</v>
      </c>
      <c r="H38" s="5" t="s">
        <v>251</v>
      </c>
      <c r="I38" s="4" t="str">
        <f>VLOOKUP(H38,開課資料!G:J,3,FALSE)</f>
        <v>林淑怡</v>
      </c>
      <c r="J38" s="5" t="str">
        <f>VLOOKUP(H38,開課資料!$A$1:$J$274,10,FALSE)</f>
        <v>11/4(五)9:00-11/7(一)16:05 動三甲教室</v>
      </c>
    </row>
    <row r="39" spans="1:10">
      <c r="A39" s="4" t="s">
        <v>25</v>
      </c>
      <c r="B39" s="4" t="s">
        <v>73</v>
      </c>
      <c r="C39" s="4" t="s">
        <v>200</v>
      </c>
      <c r="D39" s="5" t="s">
        <v>57</v>
      </c>
      <c r="E39" s="4" t="s">
        <v>32</v>
      </c>
      <c r="F39" s="4" t="s">
        <v>15</v>
      </c>
      <c r="G39" s="4">
        <v>2</v>
      </c>
      <c r="H39" s="5" t="s">
        <v>268</v>
      </c>
      <c r="I39" s="4" t="str">
        <f>VLOOKUP(H39,開課資料!G:J,3,FALSE)</f>
        <v>梁麗梅</v>
      </c>
      <c r="J39" s="5" t="str">
        <f>VLOOKUP(H39,開課資料!$A$1:$J$274,10,FALSE)</f>
        <v>11/4(五)9:00-11/8(二)16:05 餐三乙教室</v>
      </c>
    </row>
    <row r="40" spans="1:10">
      <c r="A40" s="4" t="s">
        <v>25</v>
      </c>
      <c r="B40" s="4" t="s">
        <v>73</v>
      </c>
      <c r="C40" s="4" t="s">
        <v>200</v>
      </c>
      <c r="D40" s="5" t="s">
        <v>44</v>
      </c>
      <c r="E40" s="4" t="s">
        <v>32</v>
      </c>
      <c r="F40" s="4" t="s">
        <v>15</v>
      </c>
      <c r="G40" s="4">
        <v>1</v>
      </c>
      <c r="H40" s="5" t="s">
        <v>262</v>
      </c>
      <c r="I40" s="4" t="str">
        <f>VLOOKUP(H40,開課資料!G:J,3,FALSE)</f>
        <v>許修銘</v>
      </c>
      <c r="J40" s="5" t="str">
        <f>VLOOKUP(H40,開課資料!$A$1:$J$274,10,FALSE)</f>
        <v>11/4(五)9:00-11/7(一)16:05 汽三甲教室</v>
      </c>
    </row>
    <row r="41" spans="1:10">
      <c r="A41" s="4" t="s">
        <v>25</v>
      </c>
      <c r="B41" s="4" t="s">
        <v>73</v>
      </c>
      <c r="C41" s="4" t="s">
        <v>200</v>
      </c>
      <c r="D41" s="5" t="s">
        <v>62</v>
      </c>
      <c r="E41" s="4" t="s">
        <v>14</v>
      </c>
      <c r="F41" s="4" t="s">
        <v>15</v>
      </c>
      <c r="G41" s="4">
        <v>1</v>
      </c>
      <c r="H41" s="5" t="s">
        <v>263</v>
      </c>
      <c r="I41" s="4" t="str">
        <f>VLOOKUP(H41,開課資料!G:J,3,FALSE)</f>
        <v>許修銘</v>
      </c>
      <c r="J41" s="5" t="str">
        <f>VLOOKUP(H41,開課資料!$A$1:$J$274,10,FALSE)</f>
        <v>11/4(五)9:00-11/7(一)16:05 汽三甲教室</v>
      </c>
    </row>
    <row r="42" spans="1:10">
      <c r="A42" s="4" t="s">
        <v>25</v>
      </c>
      <c r="B42" s="4" t="s">
        <v>73</v>
      </c>
      <c r="C42" s="4" t="s">
        <v>200</v>
      </c>
      <c r="D42" s="5" t="s">
        <v>45</v>
      </c>
      <c r="E42" s="4" t="s">
        <v>32</v>
      </c>
      <c r="F42" s="4" t="s">
        <v>15</v>
      </c>
      <c r="G42" s="4">
        <v>2</v>
      </c>
      <c r="H42" s="5" t="s">
        <v>264</v>
      </c>
      <c r="I42" s="4" t="str">
        <f>VLOOKUP(H42,開課資料!G:J,3,FALSE)</f>
        <v>王樹傑</v>
      </c>
      <c r="J42" s="5" t="str">
        <f>VLOOKUP(H42,開課資料!$A$1:$J$274,10,FALSE)</f>
        <v>11/4(五)9:00-11/7(一)16:05 汽二乙教室</v>
      </c>
    </row>
    <row r="43" spans="1:10">
      <c r="A43" s="4" t="s">
        <v>25</v>
      </c>
      <c r="B43" s="4" t="s">
        <v>75</v>
      </c>
      <c r="C43" s="4" t="s">
        <v>201</v>
      </c>
      <c r="D43" s="5" t="s">
        <v>16</v>
      </c>
      <c r="E43" s="4" t="s">
        <v>14</v>
      </c>
      <c r="F43" s="4" t="s">
        <v>15</v>
      </c>
      <c r="G43" s="4">
        <v>3</v>
      </c>
      <c r="H43" s="5" t="s">
        <v>271</v>
      </c>
      <c r="I43" s="4" t="str">
        <f>VLOOKUP(H43,開課資料!G:J,3,FALSE)</f>
        <v>陳志雄</v>
      </c>
      <c r="J43" s="5" t="str">
        <f>VLOOKUP(H43,開課資料!$A$1:$J$274,10,FALSE)</f>
        <v>11/4(五)9:00-11/7(一)16:05 汽二甲教室</v>
      </c>
    </row>
    <row r="44" spans="1:10">
      <c r="A44" s="4" t="s">
        <v>25</v>
      </c>
      <c r="B44" s="4" t="s">
        <v>75</v>
      </c>
      <c r="C44" s="4" t="s">
        <v>201</v>
      </c>
      <c r="D44" s="5" t="s">
        <v>16</v>
      </c>
      <c r="E44" s="4" t="s">
        <v>32</v>
      </c>
      <c r="F44" s="4" t="s">
        <v>15</v>
      </c>
      <c r="G44" s="4">
        <v>3</v>
      </c>
      <c r="H44" s="5" t="s">
        <v>266</v>
      </c>
      <c r="I44" s="4" t="str">
        <f>VLOOKUP(H44,開課資料!G:J,3,FALSE)</f>
        <v>陳志雄</v>
      </c>
      <c r="J44" s="5" t="str">
        <f>VLOOKUP(H44,開課資料!$A$1:$J$274,10,FALSE)</f>
        <v>11/4(五)9:00-11/7(一)16:05 汽二甲教室</v>
      </c>
    </row>
    <row r="45" spans="1:10">
      <c r="A45" s="4" t="s">
        <v>25</v>
      </c>
      <c r="B45" s="4" t="s">
        <v>75</v>
      </c>
      <c r="C45" s="4" t="s">
        <v>201</v>
      </c>
      <c r="D45" s="5" t="s">
        <v>57</v>
      </c>
      <c r="E45" s="4" t="s">
        <v>32</v>
      </c>
      <c r="F45" s="4" t="s">
        <v>15</v>
      </c>
      <c r="G45" s="4">
        <v>2</v>
      </c>
      <c r="H45" s="5" t="s">
        <v>268</v>
      </c>
      <c r="I45" s="4" t="str">
        <f>VLOOKUP(H45,開課資料!G:J,3,FALSE)</f>
        <v>梁麗梅</v>
      </c>
      <c r="J45" s="5" t="str">
        <f>VLOOKUP(H45,開課資料!$A$1:$J$274,10,FALSE)</f>
        <v>11/4(五)9:00-11/8(二)16:05 餐三乙教室</v>
      </c>
    </row>
    <row r="46" spans="1:10">
      <c r="A46" s="4" t="s">
        <v>25</v>
      </c>
      <c r="B46" s="4" t="s">
        <v>75</v>
      </c>
      <c r="C46" s="4" t="s">
        <v>201</v>
      </c>
      <c r="D46" s="5" t="s">
        <v>56</v>
      </c>
      <c r="E46" s="4" t="s">
        <v>32</v>
      </c>
      <c r="F46" s="4" t="s">
        <v>15</v>
      </c>
      <c r="G46" s="4">
        <v>3</v>
      </c>
      <c r="H46" s="5" t="s">
        <v>260</v>
      </c>
      <c r="I46" s="4" t="str">
        <f>VLOOKUP(H46,開課資料!G:J,3,FALSE)</f>
        <v>曾美鳳</v>
      </c>
      <c r="J46" s="5" t="str">
        <f>VLOOKUP(H46,開課資料!$A$1:$J$274,10,FALSE)</f>
        <v>11/4(五)9:00-11/7(一)16:05 餐一甲教室</v>
      </c>
    </row>
    <row r="47" spans="1:10">
      <c r="A47" s="4" t="s">
        <v>25</v>
      </c>
      <c r="B47" s="4" t="s">
        <v>78</v>
      </c>
      <c r="C47" s="4" t="s">
        <v>202</v>
      </c>
      <c r="D47" s="5" t="s">
        <v>16</v>
      </c>
      <c r="E47" s="4" t="s">
        <v>14</v>
      </c>
      <c r="F47" s="4" t="s">
        <v>15</v>
      </c>
      <c r="G47" s="4">
        <v>3</v>
      </c>
      <c r="H47" s="5" t="s">
        <v>271</v>
      </c>
      <c r="I47" s="4" t="str">
        <f>VLOOKUP(H47,開課資料!G:J,3,FALSE)</f>
        <v>陳志雄</v>
      </c>
      <c r="J47" s="5" t="str">
        <f>VLOOKUP(H47,開課資料!$A$1:$J$274,10,FALSE)</f>
        <v>11/4(五)9:00-11/7(一)16:05 汽二甲教室</v>
      </c>
    </row>
    <row r="48" spans="1:10">
      <c r="A48" s="4" t="s">
        <v>25</v>
      </c>
      <c r="B48" s="4" t="s">
        <v>78</v>
      </c>
      <c r="C48" s="4" t="s">
        <v>202</v>
      </c>
      <c r="D48" s="5" t="s">
        <v>16</v>
      </c>
      <c r="E48" s="4" t="s">
        <v>32</v>
      </c>
      <c r="F48" s="4" t="s">
        <v>15</v>
      </c>
      <c r="G48" s="4">
        <v>3</v>
      </c>
      <c r="H48" s="5" t="s">
        <v>266</v>
      </c>
      <c r="I48" s="4" t="str">
        <f>VLOOKUP(H48,開課資料!G:J,3,FALSE)</f>
        <v>陳志雄</v>
      </c>
      <c r="J48" s="5" t="str">
        <f>VLOOKUP(H48,開課資料!$A$1:$J$274,10,FALSE)</f>
        <v>11/4(五)9:00-11/7(一)16:05 汽二甲教室</v>
      </c>
    </row>
    <row r="49" spans="1:10">
      <c r="A49" s="4" t="s">
        <v>25</v>
      </c>
      <c r="B49" s="4" t="s">
        <v>78</v>
      </c>
      <c r="C49" s="4" t="s">
        <v>202</v>
      </c>
      <c r="D49" s="5" t="s">
        <v>49</v>
      </c>
      <c r="E49" s="4" t="s">
        <v>32</v>
      </c>
      <c r="F49" s="4" t="s">
        <v>15</v>
      </c>
      <c r="G49" s="4">
        <v>2</v>
      </c>
      <c r="H49" s="5" t="s">
        <v>267</v>
      </c>
      <c r="I49" s="4" t="str">
        <f>VLOOKUP(H49,開課資料!G:J,3,FALSE)</f>
        <v>李滙慈</v>
      </c>
      <c r="J49" s="5" t="str">
        <f>VLOOKUP(H49,開課資料!$A$1:$J$274,10,FALSE)</f>
        <v>11/4(五)9:00-11/7(一)16:05 教務處</v>
      </c>
    </row>
    <row r="50" spans="1:10">
      <c r="A50" s="4" t="s">
        <v>25</v>
      </c>
      <c r="B50" s="4" t="s">
        <v>78</v>
      </c>
      <c r="C50" s="4" t="s">
        <v>202</v>
      </c>
      <c r="D50" s="5" t="s">
        <v>39</v>
      </c>
      <c r="E50" s="4" t="s">
        <v>32</v>
      </c>
      <c r="F50" s="4" t="s">
        <v>15</v>
      </c>
      <c r="G50" s="4">
        <v>3</v>
      </c>
      <c r="H50" s="5" t="s">
        <v>251</v>
      </c>
      <c r="I50" s="4" t="str">
        <f>VLOOKUP(H50,開課資料!G:J,3,FALSE)</f>
        <v>林淑怡</v>
      </c>
      <c r="J50" s="5" t="str">
        <f>VLOOKUP(H50,開課資料!$A$1:$J$274,10,FALSE)</f>
        <v>11/4(五)9:00-11/7(一)16:05 動三甲教室</v>
      </c>
    </row>
    <row r="51" spans="1:10">
      <c r="A51" s="4" t="s">
        <v>25</v>
      </c>
      <c r="B51" s="4" t="s">
        <v>78</v>
      </c>
      <c r="C51" s="4" t="s">
        <v>202</v>
      </c>
      <c r="D51" s="5" t="s">
        <v>57</v>
      </c>
      <c r="E51" s="4" t="s">
        <v>32</v>
      </c>
      <c r="F51" s="4" t="s">
        <v>15</v>
      </c>
      <c r="G51" s="4">
        <v>2</v>
      </c>
      <c r="H51" s="5" t="s">
        <v>268</v>
      </c>
      <c r="I51" s="4" t="str">
        <f>VLOOKUP(H51,開課資料!G:J,3,FALSE)</f>
        <v>梁麗梅</v>
      </c>
      <c r="J51" s="5" t="str">
        <f>VLOOKUP(H51,開課資料!$A$1:$J$274,10,FALSE)</f>
        <v>11/4(五)9:00-11/8(二)16:05 餐三乙教室</v>
      </c>
    </row>
    <row r="52" spans="1:10">
      <c r="A52" s="4" t="s">
        <v>25</v>
      </c>
      <c r="B52" s="4" t="s">
        <v>78</v>
      </c>
      <c r="C52" s="4" t="s">
        <v>202</v>
      </c>
      <c r="D52" s="5" t="s">
        <v>44</v>
      </c>
      <c r="E52" s="4" t="s">
        <v>32</v>
      </c>
      <c r="F52" s="4" t="s">
        <v>15</v>
      </c>
      <c r="G52" s="4">
        <v>1</v>
      </c>
      <c r="H52" s="5" t="s">
        <v>262</v>
      </c>
      <c r="I52" s="4" t="str">
        <f>VLOOKUP(H52,開課資料!G:J,3,FALSE)</f>
        <v>許修銘</v>
      </c>
      <c r="J52" s="5" t="str">
        <f>VLOOKUP(H52,開課資料!$A$1:$J$274,10,FALSE)</f>
        <v>11/4(五)9:00-11/7(一)16:05 汽三甲教室</v>
      </c>
    </row>
    <row r="53" spans="1:10">
      <c r="A53" s="4" t="s">
        <v>25</v>
      </c>
      <c r="B53" s="4" t="s">
        <v>78</v>
      </c>
      <c r="C53" s="4" t="s">
        <v>202</v>
      </c>
      <c r="D53" s="5" t="s">
        <v>56</v>
      </c>
      <c r="E53" s="4" t="s">
        <v>32</v>
      </c>
      <c r="F53" s="4" t="s">
        <v>15</v>
      </c>
      <c r="G53" s="4">
        <v>3</v>
      </c>
      <c r="H53" s="5" t="s">
        <v>260</v>
      </c>
      <c r="I53" s="4" t="str">
        <f>VLOOKUP(H53,開課資料!G:J,3,FALSE)</f>
        <v>曾美鳳</v>
      </c>
      <c r="J53" s="5" t="str">
        <f>VLOOKUP(H53,開課資料!$A$1:$J$274,10,FALSE)</f>
        <v>11/4(五)9:00-11/7(一)16:05 餐一甲教室</v>
      </c>
    </row>
    <row r="54" spans="1:10">
      <c r="A54" s="4" t="s">
        <v>25</v>
      </c>
      <c r="B54" s="4" t="s">
        <v>85</v>
      </c>
      <c r="C54" s="4" t="s">
        <v>203</v>
      </c>
      <c r="D54" s="5" t="s">
        <v>16</v>
      </c>
      <c r="E54" s="4" t="s">
        <v>32</v>
      </c>
      <c r="F54" s="4" t="s">
        <v>15</v>
      </c>
      <c r="G54" s="4">
        <v>3</v>
      </c>
      <c r="H54" s="5" t="s">
        <v>266</v>
      </c>
      <c r="I54" s="4" t="str">
        <f>VLOOKUP(H54,開課資料!G:J,3,FALSE)</f>
        <v>陳志雄</v>
      </c>
      <c r="J54" s="5" t="str">
        <f>VLOOKUP(H54,開課資料!$A$1:$J$274,10,FALSE)</f>
        <v>11/4(五)9:00-11/7(一)16:05 汽二甲教室</v>
      </c>
    </row>
    <row r="55" spans="1:10">
      <c r="A55" s="4" t="s">
        <v>25</v>
      </c>
      <c r="B55" s="4" t="s">
        <v>85</v>
      </c>
      <c r="C55" s="4" t="s">
        <v>203</v>
      </c>
      <c r="D55" s="5" t="s">
        <v>64</v>
      </c>
      <c r="E55" s="4" t="s">
        <v>14</v>
      </c>
      <c r="F55" s="4" t="s">
        <v>15</v>
      </c>
      <c r="G55" s="4">
        <v>3</v>
      </c>
      <c r="H55" s="5" t="s">
        <v>272</v>
      </c>
      <c r="I55" s="4" t="str">
        <f>VLOOKUP(H55,開課資料!G:J,3,FALSE)</f>
        <v>李芃瑤</v>
      </c>
      <c r="J55" s="5" t="str">
        <f>VLOOKUP(H55,開課資料!$A$1:$J$274,10,FALSE)</f>
        <v>11/4(五)9:00-11/7(一)16:05 教務處</v>
      </c>
    </row>
    <row r="56" spans="1:10">
      <c r="A56" s="4" t="s">
        <v>24</v>
      </c>
      <c r="B56" s="4" t="s">
        <v>88</v>
      </c>
      <c r="C56" s="4" t="s">
        <v>204</v>
      </c>
      <c r="D56" s="5" t="s">
        <v>56</v>
      </c>
      <c r="E56" s="4" t="s">
        <v>32</v>
      </c>
      <c r="F56" s="4" t="s">
        <v>15</v>
      </c>
      <c r="G56" s="4">
        <v>3</v>
      </c>
      <c r="H56" s="5" t="s">
        <v>260</v>
      </c>
      <c r="I56" s="4" t="str">
        <f>VLOOKUP(H56,開課資料!G:J,3,FALSE)</f>
        <v>曾美鳳</v>
      </c>
      <c r="J56" s="5" t="str">
        <f>VLOOKUP(H56,開課資料!$A$1:$J$274,10,FALSE)</f>
        <v>11/4(五)9:00-11/7(一)16:05 餐一甲教室</v>
      </c>
    </row>
    <row r="57" spans="1:10">
      <c r="A57" s="4" t="s">
        <v>24</v>
      </c>
      <c r="B57" s="4" t="s">
        <v>90</v>
      </c>
      <c r="C57" s="4" t="s">
        <v>205</v>
      </c>
      <c r="D57" s="5" t="s">
        <v>61</v>
      </c>
      <c r="E57" s="4" t="s">
        <v>32</v>
      </c>
      <c r="F57" s="4" t="s">
        <v>15</v>
      </c>
      <c r="G57" s="4">
        <v>2</v>
      </c>
      <c r="H57" s="5" t="s">
        <v>261</v>
      </c>
      <c r="I57" s="4" t="str">
        <f>VLOOKUP(H57,開課資料!G:J,3,FALSE)</f>
        <v>劉威志</v>
      </c>
      <c r="J57" s="5" t="str">
        <f>VLOOKUP(H57,開課資料!$A$1:$J$274,10,FALSE)</f>
        <v>11/4(五)9:00-11/7(一)16:05 動二甲教室</v>
      </c>
    </row>
    <row r="58" spans="1:10">
      <c r="A58" s="4" t="s">
        <v>24</v>
      </c>
      <c r="B58" s="4" t="s">
        <v>90</v>
      </c>
      <c r="C58" s="4" t="s">
        <v>205</v>
      </c>
      <c r="D58" s="5" t="s">
        <v>57</v>
      </c>
      <c r="E58" s="4" t="s">
        <v>32</v>
      </c>
      <c r="F58" s="4" t="s">
        <v>15</v>
      </c>
      <c r="G58" s="4">
        <v>2</v>
      </c>
      <c r="H58" s="5" t="s">
        <v>268</v>
      </c>
      <c r="I58" s="4" t="str">
        <f>VLOOKUP(H58,開課資料!G:J,3,FALSE)</f>
        <v>梁麗梅</v>
      </c>
      <c r="J58" s="5" t="str">
        <f>VLOOKUP(H58,開課資料!$A$1:$J$274,10,FALSE)</f>
        <v>11/4(五)9:00-11/8(二)16:05 餐三乙教室</v>
      </c>
    </row>
    <row r="59" spans="1:10">
      <c r="A59" s="4" t="s">
        <v>24</v>
      </c>
      <c r="B59" s="4" t="s">
        <v>92</v>
      </c>
      <c r="C59" s="4" t="s">
        <v>206</v>
      </c>
      <c r="D59" s="5" t="s">
        <v>57</v>
      </c>
      <c r="E59" s="4" t="s">
        <v>32</v>
      </c>
      <c r="F59" s="4" t="s">
        <v>15</v>
      </c>
      <c r="G59" s="4">
        <v>2</v>
      </c>
      <c r="H59" s="5" t="s">
        <v>268</v>
      </c>
      <c r="I59" s="4" t="str">
        <f>VLOOKUP(H59,開課資料!G:J,3,FALSE)</f>
        <v>梁麗梅</v>
      </c>
      <c r="J59" s="5" t="str">
        <f>VLOOKUP(H59,開課資料!$A$1:$J$274,10,FALSE)</f>
        <v>11/4(五)9:00-11/8(二)16:05 餐三乙教室</v>
      </c>
    </row>
    <row r="60" spans="1:10">
      <c r="A60" s="4" t="s">
        <v>24</v>
      </c>
      <c r="B60" s="4" t="s">
        <v>92</v>
      </c>
      <c r="C60" s="4" t="s">
        <v>206</v>
      </c>
      <c r="D60" s="5" t="s">
        <v>56</v>
      </c>
      <c r="E60" s="4" t="s">
        <v>32</v>
      </c>
      <c r="F60" s="4" t="s">
        <v>15</v>
      </c>
      <c r="G60" s="4">
        <v>3</v>
      </c>
      <c r="H60" s="5" t="s">
        <v>260</v>
      </c>
      <c r="I60" s="4" t="str">
        <f>VLOOKUP(H60,開課資料!G:J,3,FALSE)</f>
        <v>曾美鳳</v>
      </c>
      <c r="J60" s="5" t="str">
        <f>VLOOKUP(H60,開課資料!$A$1:$J$274,10,FALSE)</f>
        <v>11/4(五)9:00-11/7(一)16:05 餐一甲教室</v>
      </c>
    </row>
    <row r="61" spans="1:10">
      <c r="A61" s="4" t="s">
        <v>24</v>
      </c>
      <c r="B61" s="4" t="s">
        <v>95</v>
      </c>
      <c r="C61" s="4" t="s">
        <v>207</v>
      </c>
      <c r="D61" s="5" t="s">
        <v>16</v>
      </c>
      <c r="E61" s="4" t="s">
        <v>14</v>
      </c>
      <c r="F61" s="4" t="s">
        <v>15</v>
      </c>
      <c r="G61" s="4">
        <v>3</v>
      </c>
      <c r="H61" s="5" t="s">
        <v>271</v>
      </c>
      <c r="I61" s="4" t="str">
        <f>VLOOKUP(H61,開課資料!G:J,3,FALSE)</f>
        <v>陳志雄</v>
      </c>
      <c r="J61" s="5" t="str">
        <f>VLOOKUP(H61,開課資料!$A$1:$J$274,10,FALSE)</f>
        <v>11/4(五)9:00-11/7(一)16:05 汽二甲教室</v>
      </c>
    </row>
    <row r="62" spans="1:10">
      <c r="A62" s="4" t="s">
        <v>24</v>
      </c>
      <c r="B62" s="4" t="s">
        <v>95</v>
      </c>
      <c r="C62" s="4" t="s">
        <v>207</v>
      </c>
      <c r="D62" s="5" t="s">
        <v>16</v>
      </c>
      <c r="E62" s="4" t="s">
        <v>32</v>
      </c>
      <c r="F62" s="4" t="s">
        <v>15</v>
      </c>
      <c r="G62" s="4">
        <v>3</v>
      </c>
      <c r="H62" s="5" t="s">
        <v>266</v>
      </c>
      <c r="I62" s="4" t="str">
        <f>VLOOKUP(H62,開課資料!G:J,3,FALSE)</f>
        <v>陳志雄</v>
      </c>
      <c r="J62" s="5" t="str">
        <f>VLOOKUP(H62,開課資料!$A$1:$J$274,10,FALSE)</f>
        <v>11/4(五)9:00-11/7(一)16:05 汽二甲教室</v>
      </c>
    </row>
    <row r="63" spans="1:10">
      <c r="A63" s="4" t="s">
        <v>24</v>
      </c>
      <c r="B63" s="4" t="s">
        <v>95</v>
      </c>
      <c r="C63" s="4" t="s">
        <v>207</v>
      </c>
      <c r="D63" s="5" t="s">
        <v>49</v>
      </c>
      <c r="E63" s="4" t="s">
        <v>32</v>
      </c>
      <c r="F63" s="4" t="s">
        <v>15</v>
      </c>
      <c r="G63" s="4">
        <v>2</v>
      </c>
      <c r="H63" s="5" t="s">
        <v>267</v>
      </c>
      <c r="I63" s="4" t="str">
        <f>VLOOKUP(H63,開課資料!G:J,3,FALSE)</f>
        <v>李滙慈</v>
      </c>
      <c r="J63" s="5" t="str">
        <f>VLOOKUP(H63,開課資料!$A$1:$J$274,10,FALSE)</f>
        <v>11/4(五)9:00-11/7(一)16:05 教務處</v>
      </c>
    </row>
    <row r="64" spans="1:10">
      <c r="A64" s="4" t="s">
        <v>24</v>
      </c>
      <c r="B64" s="4" t="s">
        <v>95</v>
      </c>
      <c r="C64" s="4" t="s">
        <v>207</v>
      </c>
      <c r="D64" s="5" t="s">
        <v>37</v>
      </c>
      <c r="E64" s="4" t="s">
        <v>14</v>
      </c>
      <c r="F64" s="4" t="s">
        <v>15</v>
      </c>
      <c r="G64" s="4">
        <v>2</v>
      </c>
      <c r="H64" s="5" t="s">
        <v>273</v>
      </c>
      <c r="I64" s="4" t="str">
        <f>VLOOKUP(H64,開課資料!G:J,3,FALSE)</f>
        <v>李滙慈</v>
      </c>
      <c r="J64" s="5" t="str">
        <f>VLOOKUP(H64,開課資料!$A$1:$J$274,10,FALSE)</f>
        <v>11/4(五)9:00-11/7(一)16:05 教務處</v>
      </c>
    </row>
    <row r="65" spans="1:10">
      <c r="A65" s="4" t="s">
        <v>24</v>
      </c>
      <c r="B65" s="4" t="s">
        <v>95</v>
      </c>
      <c r="C65" s="4" t="s">
        <v>207</v>
      </c>
      <c r="D65" s="5" t="s">
        <v>57</v>
      </c>
      <c r="E65" s="4" t="s">
        <v>32</v>
      </c>
      <c r="F65" s="4" t="s">
        <v>15</v>
      </c>
      <c r="G65" s="4">
        <v>2</v>
      </c>
      <c r="H65" s="5" t="s">
        <v>268</v>
      </c>
      <c r="I65" s="4" t="str">
        <f>VLOOKUP(H65,開課資料!G:J,3,FALSE)</f>
        <v>梁麗梅</v>
      </c>
      <c r="J65" s="5" t="str">
        <f>VLOOKUP(H65,開課資料!$A$1:$J$274,10,FALSE)</f>
        <v>11/4(五)9:00-11/8(二)16:05 餐三乙教室</v>
      </c>
    </row>
    <row r="66" spans="1:10">
      <c r="A66" s="4" t="s">
        <v>24</v>
      </c>
      <c r="B66" s="4" t="s">
        <v>95</v>
      </c>
      <c r="C66" s="4" t="s">
        <v>207</v>
      </c>
      <c r="D66" s="5" t="s">
        <v>62</v>
      </c>
      <c r="E66" s="4" t="s">
        <v>14</v>
      </c>
      <c r="F66" s="4" t="s">
        <v>15</v>
      </c>
      <c r="G66" s="4">
        <v>1</v>
      </c>
      <c r="H66" s="5" t="s">
        <v>263</v>
      </c>
      <c r="I66" s="4" t="str">
        <f>VLOOKUP(H66,開課資料!G:J,3,FALSE)</f>
        <v>許修銘</v>
      </c>
      <c r="J66" s="5" t="str">
        <f>VLOOKUP(H66,開課資料!$A$1:$J$274,10,FALSE)</f>
        <v>11/4(五)9:00-11/7(一)16:05 汽三甲教室</v>
      </c>
    </row>
    <row r="67" spans="1:10">
      <c r="A67" s="4" t="s">
        <v>24</v>
      </c>
      <c r="B67" s="4" t="s">
        <v>95</v>
      </c>
      <c r="C67" s="4" t="s">
        <v>207</v>
      </c>
      <c r="D67" s="5" t="s">
        <v>58</v>
      </c>
      <c r="E67" s="4" t="s">
        <v>32</v>
      </c>
      <c r="F67" s="4" t="s">
        <v>15</v>
      </c>
      <c r="G67" s="4">
        <v>2</v>
      </c>
      <c r="H67" s="5" t="s">
        <v>265</v>
      </c>
      <c r="I67" s="4" t="str">
        <f>VLOOKUP(H67,開課資料!G:J,3,FALSE)</f>
        <v>王維洸</v>
      </c>
      <c r="J67" s="5" t="str">
        <f>VLOOKUP(H67,開課資料!$A$1:$J$274,10,FALSE)</f>
        <v>11/4(五)9:00-11/7(一)16:05 電三甲教室</v>
      </c>
    </row>
    <row r="68" spans="1:10">
      <c r="A68" s="4" t="s">
        <v>24</v>
      </c>
      <c r="B68" s="4" t="s">
        <v>102</v>
      </c>
      <c r="C68" s="4" t="s">
        <v>208</v>
      </c>
      <c r="D68" s="5" t="s">
        <v>56</v>
      </c>
      <c r="E68" s="4" t="s">
        <v>32</v>
      </c>
      <c r="F68" s="4" t="s">
        <v>15</v>
      </c>
      <c r="G68" s="4">
        <v>3</v>
      </c>
      <c r="H68" s="5" t="s">
        <v>260</v>
      </c>
      <c r="I68" s="4" t="str">
        <f>VLOOKUP(H68,開課資料!G:J,3,FALSE)</f>
        <v>曾美鳳</v>
      </c>
      <c r="J68" s="5" t="str">
        <f>VLOOKUP(H68,開課資料!$A$1:$J$274,10,FALSE)</f>
        <v>11/4(五)9:00-11/7(一)16:05 餐一甲教室</v>
      </c>
    </row>
    <row r="69" spans="1:10">
      <c r="A69" s="4" t="s">
        <v>24</v>
      </c>
      <c r="B69" s="4" t="s">
        <v>104</v>
      </c>
      <c r="C69" s="4" t="s">
        <v>209</v>
      </c>
      <c r="D69" s="5" t="s">
        <v>56</v>
      </c>
      <c r="E69" s="4" t="s">
        <v>32</v>
      </c>
      <c r="F69" s="4" t="s">
        <v>15</v>
      </c>
      <c r="G69" s="4">
        <v>3</v>
      </c>
      <c r="H69" s="5" t="s">
        <v>260</v>
      </c>
      <c r="I69" s="4" t="str">
        <f>VLOOKUP(H69,開課資料!G:J,3,FALSE)</f>
        <v>曾美鳳</v>
      </c>
      <c r="J69" s="5" t="str">
        <f>VLOOKUP(H69,開課資料!$A$1:$J$274,10,FALSE)</f>
        <v>11/4(五)9:00-11/7(一)16:05 餐一甲教室</v>
      </c>
    </row>
    <row r="70" spans="1:10">
      <c r="A70" s="4" t="s">
        <v>24</v>
      </c>
      <c r="B70" s="4" t="s">
        <v>107</v>
      </c>
      <c r="C70" s="4" t="s">
        <v>210</v>
      </c>
      <c r="D70" s="5" t="s">
        <v>56</v>
      </c>
      <c r="E70" s="4" t="s">
        <v>32</v>
      </c>
      <c r="F70" s="4" t="s">
        <v>15</v>
      </c>
      <c r="G70" s="4">
        <v>3</v>
      </c>
      <c r="H70" s="5" t="s">
        <v>260</v>
      </c>
      <c r="I70" s="4" t="str">
        <f>VLOOKUP(H70,開課資料!G:J,3,FALSE)</f>
        <v>曾美鳳</v>
      </c>
      <c r="J70" s="5" t="str">
        <f>VLOOKUP(H70,開課資料!$A$1:$J$274,10,FALSE)</f>
        <v>11/4(五)9:00-11/7(一)16:05 餐一甲教室</v>
      </c>
    </row>
    <row r="71" spans="1:10">
      <c r="A71" s="4" t="s">
        <v>24</v>
      </c>
      <c r="B71" s="4" t="s">
        <v>110</v>
      </c>
      <c r="C71" s="4" t="s">
        <v>211</v>
      </c>
      <c r="D71" s="5" t="s">
        <v>16</v>
      </c>
      <c r="E71" s="4" t="s">
        <v>14</v>
      </c>
      <c r="F71" s="4" t="s">
        <v>15</v>
      </c>
      <c r="G71" s="4">
        <v>3</v>
      </c>
      <c r="H71" s="5" t="s">
        <v>271</v>
      </c>
      <c r="I71" s="4" t="str">
        <f>VLOOKUP(H71,開課資料!G:J,3,FALSE)</f>
        <v>陳志雄</v>
      </c>
      <c r="J71" s="5" t="str">
        <f>VLOOKUP(H71,開課資料!$A$1:$J$274,10,FALSE)</f>
        <v>11/4(五)9:00-11/7(一)16:05 汽二甲教室</v>
      </c>
    </row>
    <row r="72" spans="1:10">
      <c r="A72" s="4" t="s">
        <v>24</v>
      </c>
      <c r="B72" s="4" t="s">
        <v>110</v>
      </c>
      <c r="C72" s="4" t="s">
        <v>211</v>
      </c>
      <c r="D72" s="5" t="s">
        <v>16</v>
      </c>
      <c r="E72" s="4" t="s">
        <v>32</v>
      </c>
      <c r="F72" s="4" t="s">
        <v>15</v>
      </c>
      <c r="G72" s="4">
        <v>3</v>
      </c>
      <c r="H72" s="5" t="s">
        <v>266</v>
      </c>
      <c r="I72" s="4" t="str">
        <f>VLOOKUP(H72,開課資料!G:J,3,FALSE)</f>
        <v>陳志雄</v>
      </c>
      <c r="J72" s="5" t="str">
        <f>VLOOKUP(H72,開課資料!$A$1:$J$274,10,FALSE)</f>
        <v>11/4(五)9:00-11/7(一)16:05 汽二甲教室</v>
      </c>
    </row>
    <row r="73" spans="1:10">
      <c r="A73" s="4" t="s">
        <v>24</v>
      </c>
      <c r="B73" s="4" t="s">
        <v>110</v>
      </c>
      <c r="C73" s="4" t="s">
        <v>211</v>
      </c>
      <c r="D73" s="5" t="s">
        <v>49</v>
      </c>
      <c r="E73" s="4" t="s">
        <v>32</v>
      </c>
      <c r="F73" s="4" t="s">
        <v>15</v>
      </c>
      <c r="G73" s="4">
        <v>2</v>
      </c>
      <c r="H73" s="5" t="s">
        <v>267</v>
      </c>
      <c r="I73" s="4" t="str">
        <f>VLOOKUP(H73,開課資料!G:J,3,FALSE)</f>
        <v>李滙慈</v>
      </c>
      <c r="J73" s="5" t="str">
        <f>VLOOKUP(H73,開課資料!$A$1:$J$274,10,FALSE)</f>
        <v>11/4(五)9:00-11/7(一)16:05 教務處</v>
      </c>
    </row>
    <row r="74" spans="1:10">
      <c r="A74" s="4" t="s">
        <v>24</v>
      </c>
      <c r="B74" s="4" t="s">
        <v>110</v>
      </c>
      <c r="C74" s="4" t="s">
        <v>211</v>
      </c>
      <c r="D74" s="5" t="s">
        <v>37</v>
      </c>
      <c r="E74" s="4" t="s">
        <v>14</v>
      </c>
      <c r="F74" s="4" t="s">
        <v>15</v>
      </c>
      <c r="G74" s="4">
        <v>2</v>
      </c>
      <c r="H74" s="5" t="s">
        <v>273</v>
      </c>
      <c r="I74" s="4" t="str">
        <f>VLOOKUP(H74,開課資料!G:J,3,FALSE)</f>
        <v>李滙慈</v>
      </c>
      <c r="J74" s="5" t="str">
        <f>VLOOKUP(H74,開課資料!$A$1:$J$274,10,FALSE)</f>
        <v>11/4(五)9:00-11/7(一)16:05 教務處</v>
      </c>
    </row>
    <row r="75" spans="1:10">
      <c r="A75" s="4" t="s">
        <v>24</v>
      </c>
      <c r="B75" s="4" t="s">
        <v>110</v>
      </c>
      <c r="C75" s="4" t="s">
        <v>211</v>
      </c>
      <c r="D75" s="5" t="s">
        <v>39</v>
      </c>
      <c r="E75" s="4" t="s">
        <v>14</v>
      </c>
      <c r="F75" s="4" t="s">
        <v>15</v>
      </c>
      <c r="G75" s="4">
        <v>3</v>
      </c>
      <c r="H75" s="5" t="s">
        <v>274</v>
      </c>
      <c r="I75" s="4" t="str">
        <f>VLOOKUP(H75,開課資料!G:J,3,FALSE)</f>
        <v>林淑怡</v>
      </c>
      <c r="J75" s="5" t="str">
        <f>VLOOKUP(H75,開課資料!$A$1:$J$274,10,FALSE)</f>
        <v>11/4(五)9:00-11/7(一)16:05 動三甲教室</v>
      </c>
    </row>
    <row r="76" spans="1:10">
      <c r="A76" s="4" t="s">
        <v>24</v>
      </c>
      <c r="B76" s="4" t="s">
        <v>110</v>
      </c>
      <c r="C76" s="4" t="s">
        <v>211</v>
      </c>
      <c r="D76" s="5" t="s">
        <v>39</v>
      </c>
      <c r="E76" s="4" t="s">
        <v>32</v>
      </c>
      <c r="F76" s="4" t="s">
        <v>15</v>
      </c>
      <c r="G76" s="4">
        <v>3</v>
      </c>
      <c r="H76" s="5" t="s">
        <v>251</v>
      </c>
      <c r="I76" s="4" t="str">
        <f>VLOOKUP(H76,開課資料!G:J,3,FALSE)</f>
        <v>林淑怡</v>
      </c>
      <c r="J76" s="5" t="str">
        <f>VLOOKUP(H76,開課資料!$A$1:$J$274,10,FALSE)</f>
        <v>11/4(五)9:00-11/7(一)16:05 動三甲教室</v>
      </c>
    </row>
    <row r="77" spans="1:10">
      <c r="A77" s="4" t="s">
        <v>24</v>
      </c>
      <c r="B77" s="4" t="s">
        <v>110</v>
      </c>
      <c r="C77" s="4" t="s">
        <v>211</v>
      </c>
      <c r="D77" s="5" t="s">
        <v>57</v>
      </c>
      <c r="E77" s="4" t="s">
        <v>32</v>
      </c>
      <c r="F77" s="4" t="s">
        <v>15</v>
      </c>
      <c r="G77" s="4">
        <v>2</v>
      </c>
      <c r="H77" s="5" t="s">
        <v>268</v>
      </c>
      <c r="I77" s="4" t="str">
        <f>VLOOKUP(H77,開課資料!G:J,3,FALSE)</f>
        <v>梁麗梅</v>
      </c>
      <c r="J77" s="5" t="str">
        <f>VLOOKUP(H77,開課資料!$A$1:$J$274,10,FALSE)</f>
        <v>11/4(五)9:00-11/8(二)16:05 餐三乙教室</v>
      </c>
    </row>
    <row r="78" spans="1:10">
      <c r="A78" s="4" t="s">
        <v>24</v>
      </c>
      <c r="B78" s="4" t="s">
        <v>110</v>
      </c>
      <c r="C78" s="4" t="s">
        <v>211</v>
      </c>
      <c r="D78" s="5" t="s">
        <v>44</v>
      </c>
      <c r="E78" s="4" t="s">
        <v>32</v>
      </c>
      <c r="F78" s="4" t="s">
        <v>15</v>
      </c>
      <c r="G78" s="4">
        <v>1</v>
      </c>
      <c r="H78" s="5" t="s">
        <v>262</v>
      </c>
      <c r="I78" s="4" t="str">
        <f>VLOOKUP(H78,開課資料!G:J,3,FALSE)</f>
        <v>許修銘</v>
      </c>
      <c r="J78" s="5" t="str">
        <f>VLOOKUP(H78,開課資料!$A$1:$J$274,10,FALSE)</f>
        <v>11/4(五)9:00-11/7(一)16:05 汽三甲教室</v>
      </c>
    </row>
    <row r="79" spans="1:10">
      <c r="A79" s="4" t="s">
        <v>24</v>
      </c>
      <c r="B79" s="4" t="s">
        <v>110</v>
      </c>
      <c r="C79" s="4" t="s">
        <v>211</v>
      </c>
      <c r="D79" s="5" t="s">
        <v>33</v>
      </c>
      <c r="E79" s="4" t="s">
        <v>14</v>
      </c>
      <c r="F79" s="4" t="s">
        <v>15</v>
      </c>
      <c r="G79" s="4">
        <v>2</v>
      </c>
      <c r="H79" s="5" t="s">
        <v>275</v>
      </c>
      <c r="I79" s="4" t="str">
        <f>VLOOKUP(H79,開課資料!G:J,3,FALSE)</f>
        <v>楊紫琪</v>
      </c>
      <c r="J79" s="5" t="str">
        <f>VLOOKUP(H79,開課資料!$A$1:$J$274,10,FALSE)</f>
        <v>11/8(二)9:00-11/9(三)16:05 輔導室</v>
      </c>
    </row>
    <row r="80" spans="1:10">
      <c r="A80" s="4" t="s">
        <v>24</v>
      </c>
      <c r="B80" s="4" t="s">
        <v>110</v>
      </c>
      <c r="C80" s="4" t="s">
        <v>211</v>
      </c>
      <c r="D80" s="5" t="s">
        <v>36</v>
      </c>
      <c r="E80" s="4" t="s">
        <v>14</v>
      </c>
      <c r="F80" s="4" t="s">
        <v>15</v>
      </c>
      <c r="G80" s="4">
        <v>1</v>
      </c>
      <c r="H80" s="5" t="s">
        <v>258</v>
      </c>
      <c r="I80" s="4" t="str">
        <f>VLOOKUP(H80,開課資料!G:J,3,FALSE)</f>
        <v>李滙慈</v>
      </c>
      <c r="J80" s="5" t="str">
        <f>VLOOKUP(H80,開課資料!$A$1:$J$274,10,FALSE)</f>
        <v>11/4(五)9:00-11/7(一)16:05 教務處</v>
      </c>
    </row>
    <row r="81" spans="1:10">
      <c r="A81" s="4" t="s">
        <v>24</v>
      </c>
      <c r="B81" s="4" t="s">
        <v>110</v>
      </c>
      <c r="C81" s="4" t="s">
        <v>211</v>
      </c>
      <c r="D81" s="5" t="s">
        <v>36</v>
      </c>
      <c r="E81" s="4" t="s">
        <v>32</v>
      </c>
      <c r="F81" s="4" t="s">
        <v>15</v>
      </c>
      <c r="G81" s="4">
        <v>1</v>
      </c>
      <c r="H81" s="5" t="s">
        <v>269</v>
      </c>
      <c r="I81" s="4" t="str">
        <f>VLOOKUP(H81,開課資料!G:J,3,FALSE)</f>
        <v>李滙慈</v>
      </c>
      <c r="J81" s="5" t="str">
        <f>VLOOKUP(H81,開課資料!$A$1:$J$274,10,FALSE)</f>
        <v>11/4(五)9:00-11/7(一)16:05 教務處</v>
      </c>
    </row>
    <row r="82" spans="1:10">
      <c r="A82" s="4" t="s">
        <v>24</v>
      </c>
      <c r="B82" s="4" t="s">
        <v>120</v>
      </c>
      <c r="C82" s="4" t="s">
        <v>212</v>
      </c>
      <c r="D82" s="5" t="s">
        <v>16</v>
      </c>
      <c r="E82" s="4" t="s">
        <v>32</v>
      </c>
      <c r="F82" s="4" t="s">
        <v>15</v>
      </c>
      <c r="G82" s="4">
        <v>3</v>
      </c>
      <c r="H82" s="5" t="s">
        <v>266</v>
      </c>
      <c r="I82" s="4" t="str">
        <f>VLOOKUP(H82,開課資料!G:J,3,FALSE)</f>
        <v>陳志雄</v>
      </c>
      <c r="J82" s="5" t="str">
        <f>VLOOKUP(H82,開課資料!$A$1:$J$274,10,FALSE)</f>
        <v>11/4(五)9:00-11/7(一)16:05 汽二甲教室</v>
      </c>
    </row>
    <row r="83" spans="1:10">
      <c r="A83" s="4" t="s">
        <v>24</v>
      </c>
      <c r="B83" s="4" t="s">
        <v>120</v>
      </c>
      <c r="C83" s="4" t="s">
        <v>212</v>
      </c>
      <c r="D83" s="5" t="s">
        <v>61</v>
      </c>
      <c r="E83" s="4" t="s">
        <v>32</v>
      </c>
      <c r="F83" s="4" t="s">
        <v>15</v>
      </c>
      <c r="G83" s="4">
        <v>2</v>
      </c>
      <c r="H83" s="5" t="s">
        <v>261</v>
      </c>
      <c r="I83" s="4" t="str">
        <f>VLOOKUP(H83,開課資料!G:J,3,FALSE)</f>
        <v>劉威志</v>
      </c>
      <c r="J83" s="5" t="str">
        <f>VLOOKUP(H83,開課資料!$A$1:$J$274,10,FALSE)</f>
        <v>11/4(五)9:00-11/7(一)16:05 動二甲教室</v>
      </c>
    </row>
    <row r="84" spans="1:10">
      <c r="A84" s="4" t="s">
        <v>24</v>
      </c>
      <c r="B84" s="4" t="s">
        <v>120</v>
      </c>
      <c r="C84" s="4" t="s">
        <v>212</v>
      </c>
      <c r="D84" s="5" t="s">
        <v>39</v>
      </c>
      <c r="E84" s="4" t="s">
        <v>32</v>
      </c>
      <c r="F84" s="4" t="s">
        <v>15</v>
      </c>
      <c r="G84" s="4">
        <v>3</v>
      </c>
      <c r="H84" s="5" t="s">
        <v>251</v>
      </c>
      <c r="I84" s="4" t="str">
        <f>VLOOKUP(H84,開課資料!G:J,3,FALSE)</f>
        <v>林淑怡</v>
      </c>
      <c r="J84" s="5" t="str">
        <f>VLOOKUP(H84,開課資料!$A$1:$J$274,10,FALSE)</f>
        <v>11/4(五)9:00-11/7(一)16:05 動三甲教室</v>
      </c>
    </row>
    <row r="85" spans="1:10">
      <c r="A85" s="4" t="s">
        <v>24</v>
      </c>
      <c r="B85" s="4" t="s">
        <v>120</v>
      </c>
      <c r="C85" s="4" t="s">
        <v>212</v>
      </c>
      <c r="D85" s="5" t="s">
        <v>57</v>
      </c>
      <c r="E85" s="4" t="s">
        <v>32</v>
      </c>
      <c r="F85" s="4" t="s">
        <v>15</v>
      </c>
      <c r="G85" s="4">
        <v>2</v>
      </c>
      <c r="H85" s="5" t="s">
        <v>268</v>
      </c>
      <c r="I85" s="4" t="str">
        <f>VLOOKUP(H85,開課資料!G:J,3,FALSE)</f>
        <v>梁麗梅</v>
      </c>
      <c r="J85" s="5" t="str">
        <f>VLOOKUP(H85,開課資料!$A$1:$J$274,10,FALSE)</f>
        <v>11/4(五)9:00-11/8(二)16:05 餐三乙教室</v>
      </c>
    </row>
    <row r="86" spans="1:10">
      <c r="A86" s="4" t="s">
        <v>24</v>
      </c>
      <c r="B86" s="4" t="s">
        <v>120</v>
      </c>
      <c r="C86" s="4" t="s">
        <v>212</v>
      </c>
      <c r="D86" s="5" t="s">
        <v>44</v>
      </c>
      <c r="E86" s="4" t="s">
        <v>32</v>
      </c>
      <c r="F86" s="4" t="s">
        <v>15</v>
      </c>
      <c r="G86" s="4">
        <v>1</v>
      </c>
      <c r="H86" s="5" t="s">
        <v>262</v>
      </c>
      <c r="I86" s="4" t="str">
        <f>VLOOKUP(H86,開課資料!G:J,3,FALSE)</f>
        <v>許修銘</v>
      </c>
      <c r="J86" s="5" t="str">
        <f>VLOOKUP(H86,開課資料!$A$1:$J$274,10,FALSE)</f>
        <v>11/4(五)9:00-11/7(一)16:05 汽三甲教室</v>
      </c>
    </row>
    <row r="87" spans="1:10">
      <c r="A87" s="4" t="s">
        <v>24</v>
      </c>
      <c r="B87" s="4" t="s">
        <v>120</v>
      </c>
      <c r="C87" s="4" t="s">
        <v>212</v>
      </c>
      <c r="D87" s="5" t="s">
        <v>56</v>
      </c>
      <c r="E87" s="4" t="s">
        <v>32</v>
      </c>
      <c r="F87" s="4" t="s">
        <v>15</v>
      </c>
      <c r="G87" s="4">
        <v>3</v>
      </c>
      <c r="H87" s="5" t="s">
        <v>260</v>
      </c>
      <c r="I87" s="4" t="str">
        <f>VLOOKUP(H87,開課資料!G:J,3,FALSE)</f>
        <v>曾美鳳</v>
      </c>
      <c r="J87" s="5" t="str">
        <f>VLOOKUP(H87,開課資料!$A$1:$J$274,10,FALSE)</f>
        <v>11/4(五)9:00-11/7(一)16:05 餐一甲教室</v>
      </c>
    </row>
    <row r="88" spans="1:10">
      <c r="A88" s="4" t="s">
        <v>24</v>
      </c>
      <c r="B88" s="4" t="s">
        <v>126</v>
      </c>
      <c r="C88" s="4" t="s">
        <v>213</v>
      </c>
      <c r="D88" s="5" t="s">
        <v>39</v>
      </c>
      <c r="E88" s="4" t="s">
        <v>32</v>
      </c>
      <c r="F88" s="4" t="s">
        <v>15</v>
      </c>
      <c r="G88" s="4">
        <v>3</v>
      </c>
      <c r="H88" s="5" t="s">
        <v>251</v>
      </c>
      <c r="I88" s="4" t="str">
        <f>VLOOKUP(H88,開課資料!G:J,3,FALSE)</f>
        <v>林淑怡</v>
      </c>
      <c r="J88" s="5" t="str">
        <f>VLOOKUP(H88,開課資料!$A$1:$J$274,10,FALSE)</f>
        <v>11/4(五)9:00-11/7(一)16:05 動三甲教室</v>
      </c>
    </row>
    <row r="89" spans="1:10">
      <c r="A89" s="4" t="s">
        <v>21</v>
      </c>
      <c r="B89" s="4" t="s">
        <v>129</v>
      </c>
      <c r="C89" s="4" t="s">
        <v>214</v>
      </c>
      <c r="D89" s="5" t="s">
        <v>49</v>
      </c>
      <c r="E89" s="4" t="s">
        <v>32</v>
      </c>
      <c r="F89" s="4" t="s">
        <v>15</v>
      </c>
      <c r="G89" s="4">
        <v>2</v>
      </c>
      <c r="H89" s="5" t="s">
        <v>267</v>
      </c>
      <c r="I89" s="4" t="str">
        <f>VLOOKUP(H89,開課資料!G:J,3,FALSE)</f>
        <v>李滙慈</v>
      </c>
      <c r="J89" s="5" t="str">
        <f>VLOOKUP(H89,開課資料!$A$1:$J$274,10,FALSE)</f>
        <v>11/4(五)9:00-11/7(一)16:05 教務處</v>
      </c>
    </row>
    <row r="90" spans="1:10">
      <c r="A90" s="4" t="s">
        <v>21</v>
      </c>
      <c r="B90" s="4" t="s">
        <v>129</v>
      </c>
      <c r="C90" s="4" t="s">
        <v>214</v>
      </c>
      <c r="D90" s="5" t="s">
        <v>61</v>
      </c>
      <c r="E90" s="4" t="s">
        <v>32</v>
      </c>
      <c r="F90" s="4" t="s">
        <v>15</v>
      </c>
      <c r="G90" s="4">
        <v>2</v>
      </c>
      <c r="H90" s="5" t="s">
        <v>261</v>
      </c>
      <c r="I90" s="4" t="str">
        <f>VLOOKUP(H90,開課資料!G:J,3,FALSE)</f>
        <v>劉威志</v>
      </c>
      <c r="J90" s="5" t="str">
        <f>VLOOKUP(H90,開課資料!$A$1:$J$274,10,FALSE)</f>
        <v>11/4(五)9:00-11/7(一)16:05 動二甲教室</v>
      </c>
    </row>
    <row r="91" spans="1:10">
      <c r="A91" s="4" t="s">
        <v>21</v>
      </c>
      <c r="B91" s="4" t="s">
        <v>129</v>
      </c>
      <c r="C91" s="4" t="s">
        <v>214</v>
      </c>
      <c r="D91" s="5" t="s">
        <v>37</v>
      </c>
      <c r="E91" s="4" t="s">
        <v>14</v>
      </c>
      <c r="F91" s="4" t="s">
        <v>15</v>
      </c>
      <c r="G91" s="4">
        <v>2</v>
      </c>
      <c r="H91" s="5" t="s">
        <v>273</v>
      </c>
      <c r="I91" s="4" t="str">
        <f>VLOOKUP(H91,開課資料!G:J,3,FALSE)</f>
        <v>李滙慈</v>
      </c>
      <c r="J91" s="5" t="str">
        <f>VLOOKUP(H91,開課資料!$A$1:$J$274,10,FALSE)</f>
        <v>11/4(五)9:00-11/7(一)16:05 教務處</v>
      </c>
    </row>
    <row r="92" spans="1:10">
      <c r="A92" s="4" t="s">
        <v>21</v>
      </c>
      <c r="B92" s="4" t="s">
        <v>129</v>
      </c>
      <c r="C92" s="4" t="s">
        <v>214</v>
      </c>
      <c r="D92" s="5" t="s">
        <v>38</v>
      </c>
      <c r="E92" s="4" t="s">
        <v>14</v>
      </c>
      <c r="F92" s="4" t="s">
        <v>15</v>
      </c>
      <c r="G92" s="4">
        <v>1</v>
      </c>
      <c r="H92" s="5" t="s">
        <v>252</v>
      </c>
      <c r="I92" s="4" t="str">
        <f>VLOOKUP(H92,開課資料!G:J,3,FALSE)</f>
        <v>藍威</v>
      </c>
      <c r="J92" s="5" t="str">
        <f>VLOOKUP(H92,開課資料!$A$1:$J$274,10,FALSE)</f>
        <v>11/4(五)9:00-11/7(一)16:05 學務處</v>
      </c>
    </row>
    <row r="93" spans="1:10">
      <c r="A93" s="4" t="s">
        <v>21</v>
      </c>
      <c r="B93" s="4" t="s">
        <v>129</v>
      </c>
      <c r="C93" s="4" t="s">
        <v>214</v>
      </c>
      <c r="D93" s="5" t="s">
        <v>58</v>
      </c>
      <c r="E93" s="4" t="s">
        <v>32</v>
      </c>
      <c r="F93" s="4" t="s">
        <v>15</v>
      </c>
      <c r="G93" s="4">
        <v>2</v>
      </c>
      <c r="H93" s="5" t="s">
        <v>265</v>
      </c>
      <c r="I93" s="4" t="str">
        <f>VLOOKUP(H93,開課資料!G:J,3,FALSE)</f>
        <v>王維洸</v>
      </c>
      <c r="J93" s="5" t="str">
        <f>VLOOKUP(H93,開課資料!$A$1:$J$274,10,FALSE)</f>
        <v>11/4(五)9:00-11/7(一)16:05 電三甲教室</v>
      </c>
    </row>
    <row r="94" spans="1:10">
      <c r="A94" s="4" t="s">
        <v>21</v>
      </c>
      <c r="B94" s="4" t="s">
        <v>131</v>
      </c>
      <c r="C94" s="4" t="s">
        <v>215</v>
      </c>
      <c r="D94" s="5" t="s">
        <v>16</v>
      </c>
      <c r="E94" s="4" t="s">
        <v>32</v>
      </c>
      <c r="F94" s="4" t="s">
        <v>15</v>
      </c>
      <c r="G94" s="4">
        <v>3</v>
      </c>
      <c r="H94" s="5" t="s">
        <v>266</v>
      </c>
      <c r="I94" s="4" t="str">
        <f>VLOOKUP(H94,開課資料!G:J,3,FALSE)</f>
        <v>陳志雄</v>
      </c>
      <c r="J94" s="5" t="str">
        <f>VLOOKUP(H94,開課資料!$A$1:$J$274,10,FALSE)</f>
        <v>11/4(五)9:00-11/7(一)16:05 汽二甲教室</v>
      </c>
    </row>
    <row r="95" spans="1:10">
      <c r="A95" s="4" t="s">
        <v>21</v>
      </c>
      <c r="B95" s="4" t="s">
        <v>131</v>
      </c>
      <c r="C95" s="4" t="s">
        <v>215</v>
      </c>
      <c r="D95" s="5" t="s">
        <v>77</v>
      </c>
      <c r="E95" s="4" t="s">
        <v>32</v>
      </c>
      <c r="F95" s="4" t="s">
        <v>15</v>
      </c>
      <c r="G95" s="4">
        <v>2</v>
      </c>
      <c r="H95" s="5" t="s">
        <v>276</v>
      </c>
      <c r="I95" s="4" t="str">
        <f>VLOOKUP(H95,開課資料!G:J,3,FALSE)</f>
        <v>楊白鯨</v>
      </c>
      <c r="J95" s="5" t="str">
        <f>VLOOKUP(H95,開課資料!$A$1:$J$274,10,FALSE)</f>
        <v>11/4(五)9:00-11/7(一)16:05 動一甲教室</v>
      </c>
    </row>
    <row r="96" spans="1:10">
      <c r="A96" s="4" t="s">
        <v>21</v>
      </c>
      <c r="B96" s="4" t="s">
        <v>133</v>
      </c>
      <c r="C96" s="4" t="s">
        <v>216</v>
      </c>
      <c r="D96" s="5" t="s">
        <v>16</v>
      </c>
      <c r="E96" s="4" t="s">
        <v>32</v>
      </c>
      <c r="F96" s="4" t="s">
        <v>15</v>
      </c>
      <c r="G96" s="4">
        <v>3</v>
      </c>
      <c r="H96" s="5" t="s">
        <v>266</v>
      </c>
      <c r="I96" s="4" t="str">
        <f>VLOOKUP(H96,開課資料!G:J,3,FALSE)</f>
        <v>陳志雄</v>
      </c>
      <c r="J96" s="5" t="str">
        <f>VLOOKUP(H96,開課資料!$A$1:$J$274,10,FALSE)</f>
        <v>11/4(五)9:00-11/7(一)16:05 汽二甲教室</v>
      </c>
    </row>
    <row r="97" spans="1:10">
      <c r="A97" s="4" t="s">
        <v>21</v>
      </c>
      <c r="B97" s="4" t="s">
        <v>133</v>
      </c>
      <c r="C97" s="4" t="s">
        <v>216</v>
      </c>
      <c r="D97" s="5" t="s">
        <v>49</v>
      </c>
      <c r="E97" s="4" t="s">
        <v>32</v>
      </c>
      <c r="F97" s="4" t="s">
        <v>15</v>
      </c>
      <c r="G97" s="4">
        <v>2</v>
      </c>
      <c r="H97" s="5" t="s">
        <v>267</v>
      </c>
      <c r="I97" s="4" t="str">
        <f>VLOOKUP(H97,開課資料!G:J,3,FALSE)</f>
        <v>李滙慈</v>
      </c>
      <c r="J97" s="5" t="str">
        <f>VLOOKUP(H97,開課資料!$A$1:$J$274,10,FALSE)</f>
        <v>11/4(五)9:00-11/7(一)16:05 教務處</v>
      </c>
    </row>
    <row r="98" spans="1:10">
      <c r="A98" s="4" t="s">
        <v>21</v>
      </c>
      <c r="B98" s="4" t="s">
        <v>133</v>
      </c>
      <c r="C98" s="4" t="s">
        <v>216</v>
      </c>
      <c r="D98" s="5" t="s">
        <v>61</v>
      </c>
      <c r="E98" s="4" t="s">
        <v>32</v>
      </c>
      <c r="F98" s="4" t="s">
        <v>15</v>
      </c>
      <c r="G98" s="4">
        <v>2</v>
      </c>
      <c r="H98" s="5" t="s">
        <v>261</v>
      </c>
      <c r="I98" s="4" t="str">
        <f>VLOOKUP(H98,開課資料!G:J,3,FALSE)</f>
        <v>劉威志</v>
      </c>
      <c r="J98" s="5" t="str">
        <f>VLOOKUP(H98,開課資料!$A$1:$J$274,10,FALSE)</f>
        <v>11/4(五)9:00-11/7(一)16:05 動二甲教室</v>
      </c>
    </row>
    <row r="99" spans="1:10">
      <c r="A99" s="4" t="s">
        <v>21</v>
      </c>
      <c r="B99" s="4" t="s">
        <v>133</v>
      </c>
      <c r="C99" s="4" t="s">
        <v>216</v>
      </c>
      <c r="D99" s="5" t="s">
        <v>57</v>
      </c>
      <c r="E99" s="4" t="s">
        <v>32</v>
      </c>
      <c r="F99" s="4" t="s">
        <v>15</v>
      </c>
      <c r="G99" s="4">
        <v>2</v>
      </c>
      <c r="H99" s="5" t="s">
        <v>268</v>
      </c>
      <c r="I99" s="4" t="str">
        <f>VLOOKUP(H99,開課資料!G:J,3,FALSE)</f>
        <v>梁麗梅</v>
      </c>
      <c r="J99" s="5" t="str">
        <f>VLOOKUP(H99,開課資料!$A$1:$J$274,10,FALSE)</f>
        <v>11/4(五)9:00-11/8(二)16:05 餐三乙教室</v>
      </c>
    </row>
    <row r="100" spans="1:10">
      <c r="A100" s="4" t="s">
        <v>21</v>
      </c>
      <c r="B100" s="4" t="s">
        <v>133</v>
      </c>
      <c r="C100" s="4" t="s">
        <v>216</v>
      </c>
      <c r="D100" s="5" t="s">
        <v>38</v>
      </c>
      <c r="E100" s="4" t="s">
        <v>32</v>
      </c>
      <c r="F100" s="4" t="s">
        <v>15</v>
      </c>
      <c r="G100" s="4">
        <v>1</v>
      </c>
      <c r="H100" s="5" t="s">
        <v>253</v>
      </c>
      <c r="I100" s="4" t="str">
        <f>VLOOKUP(H100,開課資料!G:J,3,FALSE)</f>
        <v>藍威</v>
      </c>
      <c r="J100" s="5" t="str">
        <f>VLOOKUP(H100,開課資料!$A$1:$J$274,10,FALSE)</f>
        <v>11/4(五)9:00-11/7(一)16:05 學務處</v>
      </c>
    </row>
    <row r="101" spans="1:10">
      <c r="A101" s="4" t="s">
        <v>21</v>
      </c>
      <c r="B101" s="4" t="s">
        <v>133</v>
      </c>
      <c r="C101" s="4" t="s">
        <v>216</v>
      </c>
      <c r="D101" s="5" t="s">
        <v>58</v>
      </c>
      <c r="E101" s="4" t="s">
        <v>32</v>
      </c>
      <c r="F101" s="4" t="s">
        <v>15</v>
      </c>
      <c r="G101" s="4">
        <v>2</v>
      </c>
      <c r="H101" s="5" t="s">
        <v>265</v>
      </c>
      <c r="I101" s="4" t="str">
        <f>VLOOKUP(H101,開課資料!G:J,3,FALSE)</f>
        <v>王維洸</v>
      </c>
      <c r="J101" s="5" t="str">
        <f>VLOOKUP(H101,開課資料!$A$1:$J$274,10,FALSE)</f>
        <v>11/4(五)9:00-11/7(一)16:05 電三甲教室</v>
      </c>
    </row>
    <row r="102" spans="1:10">
      <c r="A102" s="4" t="s">
        <v>21</v>
      </c>
      <c r="B102" s="4" t="s">
        <v>133</v>
      </c>
      <c r="C102" s="4" t="s">
        <v>216</v>
      </c>
      <c r="D102" s="5" t="s">
        <v>72</v>
      </c>
      <c r="E102" s="4" t="s">
        <v>32</v>
      </c>
      <c r="F102" s="4" t="s">
        <v>15</v>
      </c>
      <c r="G102" s="4">
        <v>2</v>
      </c>
      <c r="H102" s="5" t="s">
        <v>277</v>
      </c>
      <c r="I102" s="4" t="str">
        <f>VLOOKUP(H102,開課資料!G:J,3,FALSE)</f>
        <v>楊白鯨</v>
      </c>
      <c r="J102" s="5" t="str">
        <f>VLOOKUP(H102,開課資料!$A$1:$J$274,10,FALSE)</f>
        <v>11/4(五)9:00-11/7(一)16:05 動一甲教室</v>
      </c>
    </row>
    <row r="103" spans="1:10">
      <c r="A103" s="4" t="s">
        <v>21</v>
      </c>
      <c r="B103" s="4" t="s">
        <v>133</v>
      </c>
      <c r="C103" s="4" t="s">
        <v>216</v>
      </c>
      <c r="D103" s="5" t="s">
        <v>77</v>
      </c>
      <c r="E103" s="4" t="s">
        <v>32</v>
      </c>
      <c r="F103" s="4" t="s">
        <v>15</v>
      </c>
      <c r="G103" s="4">
        <v>2</v>
      </c>
      <c r="H103" s="5" t="s">
        <v>276</v>
      </c>
      <c r="I103" s="4" t="str">
        <f>VLOOKUP(H103,開課資料!G:J,3,FALSE)</f>
        <v>楊白鯨</v>
      </c>
      <c r="J103" s="5" t="str">
        <f>VLOOKUP(H103,開課資料!$A$1:$J$274,10,FALSE)</f>
        <v>11/4(五)9:00-11/7(一)16:05 動一甲教室</v>
      </c>
    </row>
    <row r="104" spans="1:10">
      <c r="A104" s="4" t="s">
        <v>21</v>
      </c>
      <c r="B104" s="4" t="s">
        <v>133</v>
      </c>
      <c r="C104" s="4" t="s">
        <v>216</v>
      </c>
      <c r="D104" s="5" t="s">
        <v>67</v>
      </c>
      <c r="E104" s="4" t="s">
        <v>32</v>
      </c>
      <c r="F104" s="4" t="s">
        <v>15</v>
      </c>
      <c r="G104" s="4">
        <v>2</v>
      </c>
      <c r="H104" s="5" t="s">
        <v>278</v>
      </c>
      <c r="I104" s="4" t="str">
        <f>VLOOKUP(H104,開課資料!G:J,3,FALSE)</f>
        <v>楊白鯨</v>
      </c>
      <c r="J104" s="5" t="str">
        <f>VLOOKUP(H104,開課資料!$A$1:$J$274,10,FALSE)</f>
        <v>11/4(五)9:00-11/7(一)16:05 動一甲教室</v>
      </c>
    </row>
    <row r="105" spans="1:10">
      <c r="A105" s="4" t="s">
        <v>21</v>
      </c>
      <c r="B105" s="4" t="s">
        <v>135</v>
      </c>
      <c r="C105" s="4" t="s">
        <v>217</v>
      </c>
      <c r="D105" s="5" t="s">
        <v>61</v>
      </c>
      <c r="E105" s="4" t="s">
        <v>32</v>
      </c>
      <c r="F105" s="4" t="s">
        <v>15</v>
      </c>
      <c r="G105" s="4">
        <v>2</v>
      </c>
      <c r="H105" s="5" t="s">
        <v>261</v>
      </c>
      <c r="I105" s="4" t="str">
        <f>VLOOKUP(H105,開課資料!G:J,3,FALSE)</f>
        <v>劉威志</v>
      </c>
      <c r="J105" s="5" t="str">
        <f>VLOOKUP(H105,開課資料!$A$1:$J$274,10,FALSE)</f>
        <v>11/4(五)9:00-11/7(一)16:05 動二甲教室</v>
      </c>
    </row>
    <row r="106" spans="1:10">
      <c r="A106" s="4" t="s">
        <v>21</v>
      </c>
      <c r="B106" s="4" t="s">
        <v>137</v>
      </c>
      <c r="C106" s="4" t="s">
        <v>218</v>
      </c>
      <c r="D106" s="5" t="s">
        <v>49</v>
      </c>
      <c r="E106" s="4" t="s">
        <v>32</v>
      </c>
      <c r="F106" s="4" t="s">
        <v>15</v>
      </c>
      <c r="G106" s="4">
        <v>2</v>
      </c>
      <c r="H106" s="5" t="s">
        <v>267</v>
      </c>
      <c r="I106" s="4" t="str">
        <f>VLOOKUP(H106,開課資料!G:J,3,FALSE)</f>
        <v>李滙慈</v>
      </c>
      <c r="J106" s="5" t="str">
        <f>VLOOKUP(H106,開課資料!$A$1:$J$274,10,FALSE)</f>
        <v>11/4(五)9:00-11/7(一)16:05 教務處</v>
      </c>
    </row>
    <row r="107" spans="1:10">
      <c r="A107" s="4" t="s">
        <v>21</v>
      </c>
      <c r="B107" s="4" t="s">
        <v>137</v>
      </c>
      <c r="C107" s="4" t="s">
        <v>218</v>
      </c>
      <c r="D107" s="5" t="s">
        <v>61</v>
      </c>
      <c r="E107" s="4" t="s">
        <v>32</v>
      </c>
      <c r="F107" s="4" t="s">
        <v>15</v>
      </c>
      <c r="G107" s="4">
        <v>2</v>
      </c>
      <c r="H107" s="5" t="s">
        <v>261</v>
      </c>
      <c r="I107" s="4" t="str">
        <f>VLOOKUP(H107,開課資料!G:J,3,FALSE)</f>
        <v>劉威志</v>
      </c>
      <c r="J107" s="5" t="str">
        <f>VLOOKUP(H107,開課資料!$A$1:$J$274,10,FALSE)</f>
        <v>11/4(五)9:00-11/7(一)16:05 動二甲教室</v>
      </c>
    </row>
    <row r="108" spans="1:10">
      <c r="A108" s="4" t="s">
        <v>21</v>
      </c>
      <c r="B108" s="4" t="s">
        <v>137</v>
      </c>
      <c r="C108" s="4" t="s">
        <v>218</v>
      </c>
      <c r="D108" s="5" t="s">
        <v>37</v>
      </c>
      <c r="E108" s="4" t="s">
        <v>14</v>
      </c>
      <c r="F108" s="4" t="s">
        <v>15</v>
      </c>
      <c r="G108" s="4">
        <v>2</v>
      </c>
      <c r="H108" s="5" t="s">
        <v>273</v>
      </c>
      <c r="I108" s="4" t="str">
        <f>VLOOKUP(H108,開課資料!G:J,3,FALSE)</f>
        <v>李滙慈</v>
      </c>
      <c r="J108" s="5" t="str">
        <f>VLOOKUP(H108,開課資料!$A$1:$J$274,10,FALSE)</f>
        <v>11/4(五)9:00-11/7(一)16:05 教務處</v>
      </c>
    </row>
    <row r="109" spans="1:10">
      <c r="A109" s="4" t="s">
        <v>21</v>
      </c>
      <c r="B109" s="4" t="s">
        <v>137</v>
      </c>
      <c r="C109" s="4" t="s">
        <v>218</v>
      </c>
      <c r="D109" s="5" t="s">
        <v>57</v>
      </c>
      <c r="E109" s="4" t="s">
        <v>32</v>
      </c>
      <c r="F109" s="4" t="s">
        <v>15</v>
      </c>
      <c r="G109" s="4">
        <v>2</v>
      </c>
      <c r="H109" s="5" t="s">
        <v>268</v>
      </c>
      <c r="I109" s="4" t="str">
        <f>VLOOKUP(H109,開課資料!G:J,3,FALSE)</f>
        <v>梁麗梅</v>
      </c>
      <c r="J109" s="5" t="str">
        <f>VLOOKUP(H109,開課資料!$A$1:$J$274,10,FALSE)</f>
        <v>11/4(五)9:00-11/8(二)16:05 餐三乙教室</v>
      </c>
    </row>
    <row r="110" spans="1:10">
      <c r="A110" s="4" t="s">
        <v>21</v>
      </c>
      <c r="B110" s="4" t="s">
        <v>137</v>
      </c>
      <c r="C110" s="4" t="s">
        <v>218</v>
      </c>
      <c r="D110" s="5" t="s">
        <v>58</v>
      </c>
      <c r="E110" s="4" t="s">
        <v>32</v>
      </c>
      <c r="F110" s="4" t="s">
        <v>15</v>
      </c>
      <c r="G110" s="4">
        <v>2</v>
      </c>
      <c r="H110" s="5" t="s">
        <v>265</v>
      </c>
      <c r="I110" s="4" t="str">
        <f>VLOOKUP(H110,開課資料!G:J,3,FALSE)</f>
        <v>王維洸</v>
      </c>
      <c r="J110" s="5" t="str">
        <f>VLOOKUP(H110,開課資料!$A$1:$J$274,10,FALSE)</f>
        <v>11/4(五)9:00-11/7(一)16:05 電三甲教室</v>
      </c>
    </row>
    <row r="111" spans="1:10">
      <c r="A111" s="4" t="s">
        <v>21</v>
      </c>
      <c r="B111" s="4" t="s">
        <v>137</v>
      </c>
      <c r="C111" s="4" t="s">
        <v>218</v>
      </c>
      <c r="D111" s="5" t="s">
        <v>72</v>
      </c>
      <c r="E111" s="4" t="s">
        <v>32</v>
      </c>
      <c r="F111" s="4" t="s">
        <v>15</v>
      </c>
      <c r="G111" s="4">
        <v>2</v>
      </c>
      <c r="H111" s="5" t="s">
        <v>277</v>
      </c>
      <c r="I111" s="4" t="str">
        <f>VLOOKUP(H111,開課資料!G:J,3,FALSE)</f>
        <v>楊白鯨</v>
      </c>
      <c r="J111" s="5" t="str">
        <f>VLOOKUP(H111,開課資料!$A$1:$J$274,10,FALSE)</f>
        <v>11/4(五)9:00-11/7(一)16:05 動一甲教室</v>
      </c>
    </row>
    <row r="112" spans="1:10">
      <c r="A112" s="4" t="s">
        <v>21</v>
      </c>
      <c r="B112" s="4" t="s">
        <v>137</v>
      </c>
      <c r="C112" s="4" t="s">
        <v>218</v>
      </c>
      <c r="D112" s="5" t="s">
        <v>77</v>
      </c>
      <c r="E112" s="4" t="s">
        <v>32</v>
      </c>
      <c r="F112" s="4" t="s">
        <v>15</v>
      </c>
      <c r="G112" s="4">
        <v>2</v>
      </c>
      <c r="H112" s="5" t="s">
        <v>276</v>
      </c>
      <c r="I112" s="4" t="str">
        <f>VLOOKUP(H112,開課資料!G:J,3,FALSE)</f>
        <v>楊白鯨</v>
      </c>
      <c r="J112" s="5" t="str">
        <f>VLOOKUP(H112,開課資料!$A$1:$J$274,10,FALSE)</f>
        <v>11/4(五)9:00-11/7(一)16:05 動一甲教室</v>
      </c>
    </row>
    <row r="113" spans="1:10">
      <c r="A113" s="4" t="s">
        <v>21</v>
      </c>
      <c r="B113" s="4" t="s">
        <v>137</v>
      </c>
      <c r="C113" s="4" t="s">
        <v>218</v>
      </c>
      <c r="D113" s="5" t="s">
        <v>67</v>
      </c>
      <c r="E113" s="4" t="s">
        <v>32</v>
      </c>
      <c r="F113" s="4" t="s">
        <v>15</v>
      </c>
      <c r="G113" s="4">
        <v>2</v>
      </c>
      <c r="H113" s="5" t="s">
        <v>278</v>
      </c>
      <c r="I113" s="4" t="str">
        <f>VLOOKUP(H113,開課資料!G:J,3,FALSE)</f>
        <v>楊白鯨</v>
      </c>
      <c r="J113" s="5" t="str">
        <f>VLOOKUP(H113,開課資料!$A$1:$J$274,10,FALSE)</f>
        <v>11/4(五)9:00-11/7(一)16:05 動一甲教室</v>
      </c>
    </row>
    <row r="114" spans="1:10">
      <c r="A114" s="4" t="s">
        <v>30</v>
      </c>
      <c r="B114" s="4" t="s">
        <v>139</v>
      </c>
      <c r="C114" s="4" t="s">
        <v>219</v>
      </c>
      <c r="D114" s="5" t="s">
        <v>125</v>
      </c>
      <c r="E114" s="4" t="s">
        <v>123</v>
      </c>
      <c r="F114" s="4" t="s">
        <v>15</v>
      </c>
      <c r="G114" s="4">
        <v>2</v>
      </c>
      <c r="H114" s="5" t="s">
        <v>279</v>
      </c>
      <c r="I114" s="4" t="str">
        <f>VLOOKUP(H114,開課資料!G:J,3,FALSE)</f>
        <v>葉慧楓</v>
      </c>
      <c r="J114" s="5" t="str">
        <f>VLOOKUP(H114,開課資料!$A$1:$J$274,10,FALSE)</f>
        <v>11/4(五)9:00-11/7(一)16:05 汽一乙教室</v>
      </c>
    </row>
    <row r="115" spans="1:10">
      <c r="A115" s="4" t="s">
        <v>30</v>
      </c>
      <c r="B115" s="4">
        <v>718088</v>
      </c>
      <c r="C115" s="4" t="s">
        <v>219</v>
      </c>
      <c r="D115" s="5" t="s">
        <v>125</v>
      </c>
      <c r="E115" s="4" t="s">
        <v>128</v>
      </c>
      <c r="F115" s="4" t="s">
        <v>15</v>
      </c>
      <c r="G115" s="4">
        <v>2</v>
      </c>
      <c r="H115" s="5" t="s">
        <v>280</v>
      </c>
      <c r="I115" s="4" t="str">
        <f>VLOOKUP(H115,開課資料!G:J,3,FALSE)</f>
        <v>葉慧楓</v>
      </c>
      <c r="J115" s="5" t="str">
        <f>VLOOKUP(H115,開課資料!$A$1:$J$274,10,FALSE)</f>
        <v>11/4(五)9:00-11/7(一)16:05 汽一乙教室</v>
      </c>
    </row>
    <row r="116" spans="1:10">
      <c r="A116" s="4" t="s">
        <v>30</v>
      </c>
      <c r="B116" s="4">
        <v>718088</v>
      </c>
      <c r="C116" s="4" t="s">
        <v>219</v>
      </c>
      <c r="D116" s="5" t="s">
        <v>16</v>
      </c>
      <c r="E116" s="4" t="s">
        <v>101</v>
      </c>
      <c r="F116" s="4" t="s">
        <v>15</v>
      </c>
      <c r="G116" s="4">
        <v>3</v>
      </c>
      <c r="H116" s="5" t="s">
        <v>281</v>
      </c>
      <c r="I116" s="4" t="str">
        <f>VLOOKUP(H116,開課資料!G:J,3,FALSE)</f>
        <v>林羿君</v>
      </c>
      <c r="J116" s="5" t="str">
        <f>VLOOKUP(H116,開課資料!$A$1:$J$274,10,FALSE)</f>
        <v>11/4(五)9:00-11/7(一)16:05 教務處</v>
      </c>
    </row>
    <row r="117" spans="1:10">
      <c r="A117" s="4" t="s">
        <v>30</v>
      </c>
      <c r="B117" s="4" t="s">
        <v>139</v>
      </c>
      <c r="C117" s="4" t="s">
        <v>219</v>
      </c>
      <c r="D117" s="5" t="s">
        <v>16</v>
      </c>
      <c r="E117" s="4" t="s">
        <v>123</v>
      </c>
      <c r="F117" s="4" t="s">
        <v>15</v>
      </c>
      <c r="G117" s="4">
        <v>2</v>
      </c>
      <c r="H117" s="5" t="s">
        <v>282</v>
      </c>
      <c r="I117" s="4" t="str">
        <f>VLOOKUP(H117,開課資料!G:J,3,FALSE)</f>
        <v>王振宇</v>
      </c>
      <c r="J117" s="5" t="str">
        <f>VLOOKUP(H117,開課資料!$A$1:$J$274,10,FALSE)</f>
        <v>11/4(五)9:00-11/7(一)16:05 教務處</v>
      </c>
    </row>
    <row r="118" spans="1:10">
      <c r="A118" s="4" t="s">
        <v>30</v>
      </c>
      <c r="B118" s="4">
        <v>718088</v>
      </c>
      <c r="C118" s="4" t="s">
        <v>219</v>
      </c>
      <c r="D118" s="5" t="s">
        <v>16</v>
      </c>
      <c r="E118" s="4" t="s">
        <v>128</v>
      </c>
      <c r="F118" s="4" t="s">
        <v>15</v>
      </c>
      <c r="G118" s="4">
        <v>2</v>
      </c>
      <c r="H118" s="5" t="s">
        <v>283</v>
      </c>
      <c r="I118" s="4" t="str">
        <f>VLOOKUP(H118,開課資料!G:J,3,FALSE)</f>
        <v>王振宇</v>
      </c>
      <c r="J118" s="5" t="str">
        <f>VLOOKUP(H118,開課資料!$A$1:$J$274,10,FALSE)</f>
        <v>11/4(五)9:00-11/7(一)16:05 教務處</v>
      </c>
    </row>
    <row r="119" spans="1:10">
      <c r="A119" s="4" t="s">
        <v>30</v>
      </c>
      <c r="B119" s="4" t="s">
        <v>139</v>
      </c>
      <c r="C119" s="4" t="s">
        <v>219</v>
      </c>
      <c r="D119" s="5" t="s">
        <v>38</v>
      </c>
      <c r="E119" s="4" t="s">
        <v>14</v>
      </c>
      <c r="F119" s="4" t="s">
        <v>15</v>
      </c>
      <c r="G119" s="4">
        <v>1</v>
      </c>
      <c r="H119" s="5" t="s">
        <v>252</v>
      </c>
      <c r="I119" s="4" t="str">
        <f>VLOOKUP(H119,開課資料!G:J,3,FALSE)</f>
        <v>藍威</v>
      </c>
      <c r="J119" s="5" t="str">
        <f>VLOOKUP(H119,開課資料!$A$1:$J$274,10,FALSE)</f>
        <v>11/4(五)9:00-11/7(一)16:05 學務處</v>
      </c>
    </row>
    <row r="120" spans="1:10">
      <c r="A120" s="4" t="s">
        <v>30</v>
      </c>
      <c r="B120" s="4" t="s">
        <v>139</v>
      </c>
      <c r="C120" s="4" t="s">
        <v>219</v>
      </c>
      <c r="D120" s="5" t="s">
        <v>112</v>
      </c>
      <c r="E120" s="4" t="s">
        <v>123</v>
      </c>
      <c r="F120" s="4" t="s">
        <v>15</v>
      </c>
      <c r="G120" s="4">
        <v>1</v>
      </c>
      <c r="H120" s="5" t="s">
        <v>284</v>
      </c>
      <c r="I120" s="4" t="str">
        <f>VLOOKUP(H120,開課資料!G:J,3,FALSE)</f>
        <v>李安捷</v>
      </c>
      <c r="J120" s="5" t="str">
        <f>VLOOKUP(H120,開課資料!$A$1:$J$274,10,FALSE)</f>
        <v>11/4(五)9:00-11/7(一)16:05 輔導室</v>
      </c>
    </row>
    <row r="121" spans="1:10">
      <c r="A121" s="4" t="s">
        <v>30</v>
      </c>
      <c r="B121" s="4">
        <v>718088</v>
      </c>
      <c r="C121" s="4" t="s">
        <v>219</v>
      </c>
      <c r="D121" s="5" t="s">
        <v>112</v>
      </c>
      <c r="E121" s="4" t="s">
        <v>128</v>
      </c>
      <c r="F121" s="4" t="s">
        <v>15</v>
      </c>
      <c r="G121" s="4">
        <v>1</v>
      </c>
      <c r="H121" s="5" t="s">
        <v>285</v>
      </c>
      <c r="I121" s="4" t="str">
        <f>VLOOKUP(H121,開課資料!G:J,3,FALSE)</f>
        <v>李安捷</v>
      </c>
      <c r="J121" s="5" t="str">
        <f>VLOOKUP(H121,開課資料!$A$1:$J$274,10,FALSE)</f>
        <v>11/4(五)9:00-11/7(一)16:05 輔導室</v>
      </c>
    </row>
    <row r="122" spans="1:10">
      <c r="A122" s="4" t="s">
        <v>30</v>
      </c>
      <c r="B122" s="4" t="s">
        <v>139</v>
      </c>
      <c r="C122" s="4" t="s">
        <v>219</v>
      </c>
      <c r="D122" s="5" t="s">
        <v>41</v>
      </c>
      <c r="E122" s="4" t="s">
        <v>14</v>
      </c>
      <c r="F122" s="4" t="s">
        <v>15</v>
      </c>
      <c r="G122" s="4">
        <v>1</v>
      </c>
      <c r="H122" s="5" t="s">
        <v>286</v>
      </c>
      <c r="I122" s="4" t="str">
        <f>VLOOKUP(H122,開課資料!G:J,3,FALSE)</f>
        <v>許修銘</v>
      </c>
      <c r="J122" s="5" t="str">
        <f>VLOOKUP(H122,開課資料!$A$1:$J$274,10,FALSE)</f>
        <v>11/4(五)9:00-11/7(一)16:05 汽三甲教室</v>
      </c>
    </row>
    <row r="123" spans="1:10">
      <c r="A123" s="4" t="s">
        <v>30</v>
      </c>
      <c r="B123" s="4" t="s">
        <v>139</v>
      </c>
      <c r="C123" s="4" t="s">
        <v>219</v>
      </c>
      <c r="D123" s="5" t="s">
        <v>41</v>
      </c>
      <c r="E123" s="4" t="s">
        <v>32</v>
      </c>
      <c r="F123" s="4" t="s">
        <v>15</v>
      </c>
      <c r="G123" s="4">
        <v>1</v>
      </c>
      <c r="H123" s="5" t="s">
        <v>287</v>
      </c>
      <c r="I123" s="4" t="str">
        <f>VLOOKUP(H123,開課資料!G:J,3,FALSE)</f>
        <v>許修銘</v>
      </c>
      <c r="J123" s="5" t="str">
        <f>VLOOKUP(H123,開課資料!$A$1:$J$274,10,FALSE)</f>
        <v>11/4(五)9:00-11/7(一)16:05 汽三甲教室</v>
      </c>
    </row>
    <row r="124" spans="1:10">
      <c r="A124" s="4" t="s">
        <v>30</v>
      </c>
      <c r="B124" s="4" t="s">
        <v>139</v>
      </c>
      <c r="C124" s="4" t="s">
        <v>219</v>
      </c>
      <c r="D124" s="5" t="s">
        <v>124</v>
      </c>
      <c r="E124" s="4" t="s">
        <v>123</v>
      </c>
      <c r="F124" s="4" t="s">
        <v>15</v>
      </c>
      <c r="G124" s="4">
        <v>2</v>
      </c>
      <c r="H124" s="5" t="s">
        <v>288</v>
      </c>
      <c r="I124" s="4" t="str">
        <f>VLOOKUP(H124,開課資料!G:J,3,FALSE)</f>
        <v>蕭眯旂</v>
      </c>
      <c r="J124" s="5" t="str">
        <f>VLOOKUP(H124,開課資料!$A$1:$J$274,10,FALSE)</f>
        <v>11/4(五)9:00-11/7(一)16:05 餐三甲教室</v>
      </c>
    </row>
    <row r="125" spans="1:10">
      <c r="A125" s="4" t="s">
        <v>30</v>
      </c>
      <c r="B125" s="4">
        <v>718088</v>
      </c>
      <c r="C125" s="4" t="s">
        <v>219</v>
      </c>
      <c r="D125" s="5" t="s">
        <v>124</v>
      </c>
      <c r="E125" s="4" t="s">
        <v>128</v>
      </c>
      <c r="F125" s="4" t="s">
        <v>15</v>
      </c>
      <c r="G125" s="4">
        <v>2</v>
      </c>
      <c r="H125" s="5" t="s">
        <v>289</v>
      </c>
      <c r="I125" s="4" t="str">
        <f>VLOOKUP(H125,開課資料!G:J,3,FALSE)</f>
        <v>蕭眯旂</v>
      </c>
      <c r="J125" s="5" t="str">
        <f>VLOOKUP(H125,開課資料!$A$1:$J$274,10,FALSE)</f>
        <v>11/4(五)9:00-11/7(一)16:05 餐三甲教室</v>
      </c>
    </row>
    <row r="126" spans="1:10">
      <c r="A126" s="4" t="s">
        <v>29</v>
      </c>
      <c r="B126" s="4" t="s">
        <v>141</v>
      </c>
      <c r="C126" s="4" t="s">
        <v>220</v>
      </c>
      <c r="D126" s="5" t="s">
        <v>16</v>
      </c>
      <c r="E126" s="4" t="s">
        <v>101</v>
      </c>
      <c r="F126" s="4" t="s">
        <v>15</v>
      </c>
      <c r="G126" s="4">
        <v>4</v>
      </c>
      <c r="H126" s="5" t="s">
        <v>290</v>
      </c>
      <c r="I126" s="4" t="str">
        <f>VLOOKUP(H126,開課資料!G:J,3,FALSE)</f>
        <v>陳志雄</v>
      </c>
      <c r="J126" s="5" t="str">
        <f>VLOOKUP(H126,開課資料!$A$1:$J$274,10,FALSE)</f>
        <v>11/4(五)9:00-11/7(一)16:05 汽二甲教室</v>
      </c>
    </row>
    <row r="127" spans="1:10">
      <c r="A127" s="4" t="s">
        <v>29</v>
      </c>
      <c r="B127" s="4">
        <v>913005</v>
      </c>
      <c r="C127" s="4" t="s">
        <v>220</v>
      </c>
      <c r="D127" s="5" t="s">
        <v>37</v>
      </c>
      <c r="E127" s="4" t="s">
        <v>32</v>
      </c>
      <c r="F127" s="4" t="s">
        <v>15</v>
      </c>
      <c r="G127" s="4">
        <v>2</v>
      </c>
      <c r="H127" s="5" t="s">
        <v>250</v>
      </c>
      <c r="I127" s="4" t="str">
        <f>VLOOKUP(H127,開課資料!G:J,3,FALSE)</f>
        <v>李滙慈</v>
      </c>
      <c r="J127" s="5" t="str">
        <f>VLOOKUP(H127,開課資料!$A$1:$J$274,10,FALSE)</f>
        <v>11/4(五)9:00-11/7(一)16:05 教務處</v>
      </c>
    </row>
    <row r="128" spans="1:10">
      <c r="A128" s="4" t="s">
        <v>29</v>
      </c>
      <c r="B128" s="4" t="s">
        <v>141</v>
      </c>
      <c r="C128" s="4" t="s">
        <v>220</v>
      </c>
      <c r="D128" s="5" t="s">
        <v>57</v>
      </c>
      <c r="E128" s="4" t="s">
        <v>101</v>
      </c>
      <c r="F128" s="4" t="s">
        <v>15</v>
      </c>
      <c r="G128" s="4">
        <v>2</v>
      </c>
      <c r="H128" s="5" t="s">
        <v>291</v>
      </c>
      <c r="I128" s="4" t="str">
        <f>VLOOKUP(H128,開課資料!G:J,3,FALSE)</f>
        <v>謝明婷</v>
      </c>
      <c r="J128" s="5" t="str">
        <f>VLOOKUP(H128,開課資料!$A$1:$J$274,10,FALSE)</f>
        <v>11/4(五)9:00-11/7(一)16:05 餐三乙教室</v>
      </c>
    </row>
    <row r="129" spans="1:10">
      <c r="A129" s="4" t="s">
        <v>29</v>
      </c>
      <c r="B129" s="4" t="s">
        <v>141</v>
      </c>
      <c r="C129" s="4" t="s">
        <v>220</v>
      </c>
      <c r="D129" s="5" t="s">
        <v>106</v>
      </c>
      <c r="E129" s="4" t="s">
        <v>101</v>
      </c>
      <c r="F129" s="4" t="s">
        <v>15</v>
      </c>
      <c r="G129" s="4">
        <v>2</v>
      </c>
      <c r="H129" s="5" t="s">
        <v>292</v>
      </c>
      <c r="I129" s="4" t="str">
        <f>VLOOKUP(H129,開課資料!G:J,3,FALSE)</f>
        <v>陳濂承</v>
      </c>
      <c r="J129" s="5" t="str">
        <f>VLOOKUP(H129,開課資料!$A$1:$J$274,10,FALSE)</f>
        <v>11/4(五)9:00-11/7(一)16:05 汽車科科辦</v>
      </c>
    </row>
    <row r="130" spans="1:10">
      <c r="A130" s="4" t="s">
        <v>29</v>
      </c>
      <c r="B130" s="4">
        <v>913005</v>
      </c>
      <c r="C130" s="4" t="s">
        <v>220</v>
      </c>
      <c r="D130" s="5" t="s">
        <v>44</v>
      </c>
      <c r="E130" s="4" t="s">
        <v>32</v>
      </c>
      <c r="F130" s="4" t="s">
        <v>15</v>
      </c>
      <c r="G130" s="4">
        <v>2</v>
      </c>
      <c r="H130" s="5" t="s">
        <v>293</v>
      </c>
      <c r="I130" s="4" t="str">
        <f>VLOOKUP(H130,開課資料!G:J,3,FALSE)</f>
        <v>許修銘</v>
      </c>
      <c r="J130" s="5" t="str">
        <f>VLOOKUP(H130,開課資料!$A$1:$J$274,10,FALSE)</f>
        <v>11/4(五)9:00-11/7(一)16:05 汽三甲教室</v>
      </c>
    </row>
    <row r="131" spans="1:10">
      <c r="A131" s="4" t="s">
        <v>29</v>
      </c>
      <c r="B131" s="4">
        <v>913005</v>
      </c>
      <c r="C131" s="4" t="s">
        <v>220</v>
      </c>
      <c r="D131" s="5" t="s">
        <v>33</v>
      </c>
      <c r="E131" s="4" t="s">
        <v>32</v>
      </c>
      <c r="F131" s="4" t="s">
        <v>15</v>
      </c>
      <c r="G131" s="4">
        <v>2</v>
      </c>
      <c r="H131" s="5" t="s">
        <v>294</v>
      </c>
      <c r="I131" s="4" t="str">
        <f>VLOOKUP(H131,開課資料!G:J,3,FALSE)</f>
        <v>楊紫琪</v>
      </c>
      <c r="J131" s="5" t="str">
        <f>VLOOKUP(H131,開課資料!$A$1:$J$274,10,FALSE)</f>
        <v>11/8(二)9:00-11/9(三)16:05 輔導室</v>
      </c>
    </row>
    <row r="132" spans="1:10">
      <c r="A132" s="4" t="s">
        <v>29</v>
      </c>
      <c r="B132" s="4" t="s">
        <v>141</v>
      </c>
      <c r="C132" s="4" t="s">
        <v>220</v>
      </c>
      <c r="D132" s="5" t="s">
        <v>117</v>
      </c>
      <c r="E132" s="4" t="s">
        <v>101</v>
      </c>
      <c r="F132" s="4" t="s">
        <v>15</v>
      </c>
      <c r="G132" s="4">
        <v>3</v>
      </c>
      <c r="H132" s="5" t="s">
        <v>295</v>
      </c>
      <c r="I132" s="4" t="str">
        <f>VLOOKUP(H132,開課資料!G:J,3,FALSE)</f>
        <v>陳濂承</v>
      </c>
      <c r="J132" s="5" t="str">
        <f>VLOOKUP(H132,開課資料!$A$1:$J$274,10,FALSE)</f>
        <v>11/4(五)9:00-11/7(一)16:05 汽車科科辦</v>
      </c>
    </row>
    <row r="133" spans="1:10">
      <c r="A133" s="4" t="s">
        <v>29</v>
      </c>
      <c r="B133" s="4" t="s">
        <v>141</v>
      </c>
      <c r="C133" s="4" t="s">
        <v>220</v>
      </c>
      <c r="D133" s="5" t="s">
        <v>109</v>
      </c>
      <c r="E133" s="4" t="s">
        <v>101</v>
      </c>
      <c r="F133" s="4" t="s">
        <v>15</v>
      </c>
      <c r="G133" s="4">
        <v>2</v>
      </c>
      <c r="H133" s="5" t="s">
        <v>296</v>
      </c>
      <c r="I133" s="4" t="str">
        <f>VLOOKUP(H133,開課資料!G:J,3,FALSE)</f>
        <v>曾國能</v>
      </c>
      <c r="J133" s="5" t="str">
        <f>VLOOKUP(H133,開課資料!$A$1:$J$274,10,FALSE)</f>
        <v>11/4(五)9:00-11/7(一)16:05 汽一甲教室</v>
      </c>
    </row>
    <row r="134" spans="1:10">
      <c r="A134" s="4" t="s">
        <v>29</v>
      </c>
      <c r="B134" s="4">
        <v>913013</v>
      </c>
      <c r="C134" s="4" t="s">
        <v>221</v>
      </c>
      <c r="D134" s="5" t="s">
        <v>16</v>
      </c>
      <c r="E134" s="4" t="s">
        <v>32</v>
      </c>
      <c r="F134" s="4" t="s">
        <v>15</v>
      </c>
      <c r="G134" s="4">
        <v>4</v>
      </c>
      <c r="H134" s="5" t="s">
        <v>249</v>
      </c>
      <c r="I134" s="4" t="str">
        <f>VLOOKUP(H134,開課資料!G:J,3,FALSE)</f>
        <v>鍾震寰</v>
      </c>
      <c r="J134" s="5" t="str">
        <f>VLOOKUP(H134,開課資料!$A$1:$J$274,10,FALSE)</f>
        <v>11/4(五)9:00-11/7(一)16:05 學務處</v>
      </c>
    </row>
    <row r="135" spans="1:10">
      <c r="A135" s="4" t="s">
        <v>29</v>
      </c>
      <c r="B135" s="4" t="s">
        <v>144</v>
      </c>
      <c r="C135" s="4" t="s">
        <v>221</v>
      </c>
      <c r="D135" s="5" t="s">
        <v>16</v>
      </c>
      <c r="E135" s="4" t="s">
        <v>83</v>
      </c>
      <c r="F135" s="4" t="s">
        <v>15</v>
      </c>
      <c r="G135" s="4">
        <v>4</v>
      </c>
      <c r="H135" s="5" t="s">
        <v>297</v>
      </c>
      <c r="I135" s="4" t="str">
        <f>VLOOKUP(H135,開課資料!G:J,3,FALSE)</f>
        <v>鍾震寰</v>
      </c>
      <c r="J135" s="5" t="str">
        <f>VLOOKUP(H135,開課資料!$A$1:$J$274,10,FALSE)</f>
        <v>11/4(五)9:00-11/7(一)16:05 學務處</v>
      </c>
    </row>
    <row r="136" spans="1:10">
      <c r="A136" s="4" t="s">
        <v>29</v>
      </c>
      <c r="B136" s="4" t="s">
        <v>144</v>
      </c>
      <c r="C136" s="4" t="s">
        <v>221</v>
      </c>
      <c r="D136" s="5" t="s">
        <v>16</v>
      </c>
      <c r="E136" s="4" t="s">
        <v>101</v>
      </c>
      <c r="F136" s="4" t="s">
        <v>15</v>
      </c>
      <c r="G136" s="4">
        <v>4</v>
      </c>
      <c r="H136" s="5" t="s">
        <v>290</v>
      </c>
      <c r="I136" s="4" t="str">
        <f>VLOOKUP(H136,開課資料!G:J,3,FALSE)</f>
        <v>陳志雄</v>
      </c>
      <c r="J136" s="5" t="str">
        <f>VLOOKUP(H136,開課資料!$A$1:$J$274,10,FALSE)</f>
        <v>11/4(五)9:00-11/7(一)16:05 汽二甲教室</v>
      </c>
    </row>
    <row r="137" spans="1:10">
      <c r="A137" s="4" t="s">
        <v>29</v>
      </c>
      <c r="B137" s="4" t="s">
        <v>145</v>
      </c>
      <c r="C137" s="4" t="s">
        <v>222</v>
      </c>
      <c r="D137" s="5" t="s">
        <v>57</v>
      </c>
      <c r="E137" s="4" t="s">
        <v>83</v>
      </c>
      <c r="F137" s="4" t="s">
        <v>15</v>
      </c>
      <c r="G137" s="4">
        <v>2</v>
      </c>
      <c r="H137" s="5" t="s">
        <v>298</v>
      </c>
      <c r="I137" s="4" t="str">
        <f>VLOOKUP(H137,開課資料!G:J,3,FALSE)</f>
        <v>謝明婷</v>
      </c>
      <c r="J137" s="5" t="str">
        <f>VLOOKUP(H137,開課資料!$A$1:$J$274,10,FALSE)</f>
        <v>11/4(五)9:00-11/7(一)16:05 餐三乙教室</v>
      </c>
    </row>
    <row r="138" spans="1:10">
      <c r="A138" s="4" t="s">
        <v>29</v>
      </c>
      <c r="B138" s="4" t="s">
        <v>145</v>
      </c>
      <c r="C138" s="4" t="s">
        <v>222</v>
      </c>
      <c r="D138" s="5" t="s">
        <v>40</v>
      </c>
      <c r="E138" s="4" t="s">
        <v>83</v>
      </c>
      <c r="F138" s="4" t="s">
        <v>15</v>
      </c>
      <c r="G138" s="4">
        <v>2</v>
      </c>
      <c r="H138" s="5" t="s">
        <v>299</v>
      </c>
      <c r="I138" s="4" t="str">
        <f>VLOOKUP(H138,開課資料!G:J,3,FALSE)</f>
        <v>陳李瑋</v>
      </c>
      <c r="J138" s="5" t="str">
        <f>VLOOKUP(H138,開課資料!$A$1:$J$274,10,FALSE)</f>
        <v>11/4(五)9:00-11/7(一)16:05 電訊科科辦</v>
      </c>
    </row>
    <row r="139" spans="1:10">
      <c r="A139" s="4" t="s">
        <v>29</v>
      </c>
      <c r="B139" s="4">
        <v>913020</v>
      </c>
      <c r="C139" s="4" t="s">
        <v>223</v>
      </c>
      <c r="D139" s="5" t="s">
        <v>37</v>
      </c>
      <c r="E139" s="4" t="s">
        <v>32</v>
      </c>
      <c r="F139" s="4" t="s">
        <v>15</v>
      </c>
      <c r="G139" s="4">
        <v>2</v>
      </c>
      <c r="H139" s="5" t="s">
        <v>250</v>
      </c>
      <c r="I139" s="4" t="str">
        <f>VLOOKUP(H139,開課資料!G:J,3,FALSE)</f>
        <v>李滙慈</v>
      </c>
      <c r="J139" s="5" t="str">
        <f>VLOOKUP(H139,開課資料!$A$1:$J$274,10,FALSE)</f>
        <v>11/4(五)9:00-11/7(一)16:05 教務處</v>
      </c>
    </row>
    <row r="140" spans="1:10">
      <c r="A140" s="4" t="s">
        <v>29</v>
      </c>
      <c r="B140" s="4">
        <v>913020</v>
      </c>
      <c r="C140" s="4" t="s">
        <v>223</v>
      </c>
      <c r="D140" s="5" t="s">
        <v>44</v>
      </c>
      <c r="E140" s="4" t="s">
        <v>32</v>
      </c>
      <c r="F140" s="4" t="s">
        <v>15</v>
      </c>
      <c r="G140" s="4">
        <v>2</v>
      </c>
      <c r="H140" s="5" t="s">
        <v>293</v>
      </c>
      <c r="I140" s="4" t="str">
        <f>VLOOKUP(H140,開課資料!G:J,3,FALSE)</f>
        <v>許修銘</v>
      </c>
      <c r="J140" s="5" t="str">
        <f>VLOOKUP(H140,開課資料!$A$1:$J$274,10,FALSE)</f>
        <v>11/4(五)9:00-11/7(一)16:05 汽三甲教室</v>
      </c>
    </row>
    <row r="141" spans="1:10">
      <c r="A141" s="4" t="s">
        <v>29</v>
      </c>
      <c r="B141" s="4">
        <v>913020</v>
      </c>
      <c r="C141" s="4" t="s">
        <v>223</v>
      </c>
      <c r="D141" s="5" t="s">
        <v>80</v>
      </c>
      <c r="E141" s="4" t="s">
        <v>32</v>
      </c>
      <c r="F141" s="4" t="s">
        <v>43</v>
      </c>
      <c r="G141" s="4">
        <v>2</v>
      </c>
      <c r="H141" s="5" t="s">
        <v>300</v>
      </c>
      <c r="I141" s="4" t="str">
        <f>VLOOKUP(H141,開課資料!G:J,3,FALSE)</f>
        <v>曾國能</v>
      </c>
      <c r="J141" s="5" t="str">
        <f>VLOOKUP(H141,開課資料!$A$1:$J$274,10,FALSE)</f>
        <v>11/4(五)9:00-11/7(一)16:05 汽一甲教室</v>
      </c>
    </row>
    <row r="142" spans="1:10">
      <c r="A142" s="4" t="s">
        <v>29</v>
      </c>
      <c r="B142" s="4" t="s">
        <v>148</v>
      </c>
      <c r="C142" s="4" t="s">
        <v>224</v>
      </c>
      <c r="D142" s="5" t="s">
        <v>16</v>
      </c>
      <c r="E142" s="4" t="s">
        <v>83</v>
      </c>
      <c r="F142" s="4" t="s">
        <v>15</v>
      </c>
      <c r="G142" s="4">
        <v>4</v>
      </c>
      <c r="H142" s="5" t="s">
        <v>297</v>
      </c>
      <c r="I142" s="4" t="str">
        <f>VLOOKUP(H142,開課資料!G:J,3,FALSE)</f>
        <v>鍾震寰</v>
      </c>
      <c r="J142" s="5" t="str">
        <f>VLOOKUP(H142,開課資料!$A$1:$J$274,10,FALSE)</f>
        <v>11/4(五)9:00-11/7(一)16:05 學務處</v>
      </c>
    </row>
    <row r="143" spans="1:10">
      <c r="A143" s="4" t="s">
        <v>29</v>
      </c>
      <c r="B143" s="4" t="s">
        <v>148</v>
      </c>
      <c r="C143" s="4" t="s">
        <v>224</v>
      </c>
      <c r="D143" s="5" t="s">
        <v>49</v>
      </c>
      <c r="E143" s="4" t="s">
        <v>14</v>
      </c>
      <c r="F143" s="4" t="s">
        <v>15</v>
      </c>
      <c r="G143" s="4">
        <v>2</v>
      </c>
      <c r="H143" s="5" t="s">
        <v>301</v>
      </c>
      <c r="I143" s="4" t="str">
        <f>VLOOKUP(H143,開課資料!G:J,3,FALSE)</f>
        <v>李滙慈</v>
      </c>
      <c r="J143" s="5" t="str">
        <f>VLOOKUP(H143,開課資料!$A$1:$J$274,10,FALSE)</f>
        <v>11/4(五)9:00-11/7(一)16:05 教務處</v>
      </c>
    </row>
    <row r="144" spans="1:10">
      <c r="A144" s="4" t="s">
        <v>29</v>
      </c>
      <c r="B144" s="4">
        <v>913032</v>
      </c>
      <c r="C144" s="4" t="s">
        <v>224</v>
      </c>
      <c r="D144" s="5" t="s">
        <v>37</v>
      </c>
      <c r="E144" s="4" t="s">
        <v>32</v>
      </c>
      <c r="F144" s="4" t="s">
        <v>15</v>
      </c>
      <c r="G144" s="4">
        <v>2</v>
      </c>
      <c r="H144" s="5" t="s">
        <v>250</v>
      </c>
      <c r="I144" s="4" t="str">
        <f>VLOOKUP(H144,開課資料!G:J,3,FALSE)</f>
        <v>李滙慈</v>
      </c>
      <c r="J144" s="5" t="str">
        <f>VLOOKUP(H144,開課資料!$A$1:$J$274,10,FALSE)</f>
        <v>11/4(五)9:00-11/7(一)16:05 教務處</v>
      </c>
    </row>
    <row r="145" spans="1:10">
      <c r="A145" s="4" t="s">
        <v>29</v>
      </c>
      <c r="B145" s="4">
        <v>913032</v>
      </c>
      <c r="C145" s="4" t="s">
        <v>224</v>
      </c>
      <c r="D145" s="5" t="s">
        <v>33</v>
      </c>
      <c r="E145" s="4" t="s">
        <v>32</v>
      </c>
      <c r="F145" s="4" t="s">
        <v>15</v>
      </c>
      <c r="G145" s="4">
        <v>2</v>
      </c>
      <c r="H145" s="5" t="s">
        <v>294</v>
      </c>
      <c r="I145" s="4" t="str">
        <f>VLOOKUP(H145,開課資料!G:J,3,FALSE)</f>
        <v>楊紫琪</v>
      </c>
      <c r="J145" s="5" t="str">
        <f>VLOOKUP(H145,開課資料!$A$1:$J$274,10,FALSE)</f>
        <v>11/8(二)9:00-11/9(三)16:05 輔導室</v>
      </c>
    </row>
    <row r="146" spans="1:10">
      <c r="A146" s="4" t="s">
        <v>29</v>
      </c>
      <c r="B146" s="4" t="s">
        <v>148</v>
      </c>
      <c r="C146" s="4" t="s">
        <v>224</v>
      </c>
      <c r="D146" s="5" t="s">
        <v>94</v>
      </c>
      <c r="E146" s="4" t="s">
        <v>83</v>
      </c>
      <c r="F146" s="4" t="s">
        <v>15</v>
      </c>
      <c r="G146" s="4">
        <v>3</v>
      </c>
      <c r="H146" s="5" t="s">
        <v>302</v>
      </c>
      <c r="I146" s="4" t="str">
        <f>VLOOKUP(H146,開課資料!G:J,3,FALSE)</f>
        <v>陳濂承</v>
      </c>
      <c r="J146" s="5" t="str">
        <f>VLOOKUP(H146,開課資料!$A$1:$J$274,10,FALSE)</f>
        <v>11/4(五)9:00-11/7(一)16:05 汽車科科辦</v>
      </c>
    </row>
    <row r="147" spans="1:10">
      <c r="A147" s="4" t="s">
        <v>29</v>
      </c>
      <c r="B147" s="4" t="s">
        <v>148</v>
      </c>
      <c r="C147" s="4" t="s">
        <v>224</v>
      </c>
      <c r="D147" s="5" t="s">
        <v>97</v>
      </c>
      <c r="E147" s="4" t="s">
        <v>83</v>
      </c>
      <c r="F147" s="4" t="s">
        <v>15</v>
      </c>
      <c r="G147" s="4">
        <v>4</v>
      </c>
      <c r="H147" s="5" t="s">
        <v>303</v>
      </c>
      <c r="I147" s="4" t="str">
        <f>VLOOKUP(H147,開課資料!G:J,3,FALSE)</f>
        <v>陳濂承</v>
      </c>
      <c r="J147" s="5" t="str">
        <f>VLOOKUP(H147,開課資料!$A$1:$J$274,10,FALSE)</f>
        <v>11/4(五)9:00-11/7(一)16:05 汽車科科辦</v>
      </c>
    </row>
    <row r="148" spans="1:10">
      <c r="A148" s="4" t="s">
        <v>29</v>
      </c>
      <c r="B148" s="4" t="s">
        <v>148</v>
      </c>
      <c r="C148" s="4" t="s">
        <v>224</v>
      </c>
      <c r="D148" s="5" t="s">
        <v>52</v>
      </c>
      <c r="E148" s="4" t="s">
        <v>14</v>
      </c>
      <c r="F148" s="4" t="s">
        <v>15</v>
      </c>
      <c r="G148" s="4">
        <v>4</v>
      </c>
      <c r="H148" s="5" t="s">
        <v>304</v>
      </c>
      <c r="I148" s="4" t="str">
        <f>VLOOKUP(H148,開課資料!G:J,3,FALSE)</f>
        <v>曾國能</v>
      </c>
      <c r="J148" s="5" t="str">
        <f>VLOOKUP(H148,開課資料!$A$1:$J$274,10,FALSE)</f>
        <v>11/4(五)9:00-11/7(一)16:05 汽一甲教室</v>
      </c>
    </row>
    <row r="149" spans="1:10">
      <c r="A149" s="4" t="s">
        <v>29</v>
      </c>
      <c r="B149" s="4" t="s">
        <v>150</v>
      </c>
      <c r="C149" s="4" t="s">
        <v>225</v>
      </c>
      <c r="D149" s="5" t="s">
        <v>16</v>
      </c>
      <c r="E149" s="4" t="s">
        <v>83</v>
      </c>
      <c r="F149" s="4" t="s">
        <v>15</v>
      </c>
      <c r="G149" s="4">
        <v>4</v>
      </c>
      <c r="H149" s="5" t="s">
        <v>297</v>
      </c>
      <c r="I149" s="4" t="str">
        <f>VLOOKUP(H149,開課資料!G:J,3,FALSE)</f>
        <v>鍾震寰</v>
      </c>
      <c r="J149" s="5" t="str">
        <f>VLOOKUP(H149,開課資料!$A$1:$J$274,10,FALSE)</f>
        <v>11/4(五)9:00-11/7(一)16:05 學務處</v>
      </c>
    </row>
    <row r="150" spans="1:10">
      <c r="A150" s="4" t="s">
        <v>29</v>
      </c>
      <c r="B150" s="4" t="s">
        <v>150</v>
      </c>
      <c r="C150" s="4" t="s">
        <v>225</v>
      </c>
      <c r="D150" s="5" t="s">
        <v>16</v>
      </c>
      <c r="E150" s="4" t="s">
        <v>101</v>
      </c>
      <c r="F150" s="4" t="s">
        <v>15</v>
      </c>
      <c r="G150" s="4">
        <v>4</v>
      </c>
      <c r="H150" s="5" t="s">
        <v>290</v>
      </c>
      <c r="I150" s="4" t="str">
        <f>VLOOKUP(H150,開課資料!G:J,3,FALSE)</f>
        <v>陳志雄</v>
      </c>
      <c r="J150" s="5" t="str">
        <f>VLOOKUP(H150,開課資料!$A$1:$J$274,10,FALSE)</f>
        <v>11/4(五)9:00-11/7(一)16:05 汽二甲教室</v>
      </c>
    </row>
    <row r="151" spans="1:10">
      <c r="A151" s="4" t="s">
        <v>29</v>
      </c>
      <c r="B151" s="4" t="s">
        <v>150</v>
      </c>
      <c r="C151" s="4" t="s">
        <v>225</v>
      </c>
      <c r="D151" s="5" t="s">
        <v>39</v>
      </c>
      <c r="E151" s="4" t="s">
        <v>101</v>
      </c>
      <c r="F151" s="4" t="s">
        <v>15</v>
      </c>
      <c r="G151" s="4">
        <v>3</v>
      </c>
      <c r="H151" s="5" t="s">
        <v>305</v>
      </c>
      <c r="I151" s="4" t="str">
        <f>VLOOKUP(H151,開課資料!G:J,3,FALSE)</f>
        <v>陳姵妏</v>
      </c>
      <c r="J151" s="5" t="str">
        <f>VLOOKUP(H151,開課資料!$A$1:$J$274,10,FALSE)</f>
        <v>11/4(五)9:00-11/7(一)16:05 餐二甲教室</v>
      </c>
    </row>
    <row r="152" spans="1:10">
      <c r="A152" s="4" t="s">
        <v>29</v>
      </c>
      <c r="B152" s="4" t="s">
        <v>150</v>
      </c>
      <c r="C152" s="4" t="s">
        <v>225</v>
      </c>
      <c r="D152" s="5" t="s">
        <v>57</v>
      </c>
      <c r="E152" s="4" t="s">
        <v>101</v>
      </c>
      <c r="F152" s="4" t="s">
        <v>15</v>
      </c>
      <c r="G152" s="4">
        <v>2</v>
      </c>
      <c r="H152" s="5" t="s">
        <v>291</v>
      </c>
      <c r="I152" s="4" t="str">
        <f>VLOOKUP(H152,開課資料!G:J,3,FALSE)</f>
        <v>謝明婷</v>
      </c>
      <c r="J152" s="5" t="str">
        <f>VLOOKUP(H152,開課資料!$A$1:$J$274,10,FALSE)</f>
        <v>11/4(五)9:00-11/7(一)16:05 餐三乙教室</v>
      </c>
    </row>
    <row r="153" spans="1:10">
      <c r="A153" s="4" t="s">
        <v>29</v>
      </c>
      <c r="B153" s="4" t="s">
        <v>150</v>
      </c>
      <c r="C153" s="4" t="s">
        <v>225</v>
      </c>
      <c r="D153" s="5" t="s">
        <v>118</v>
      </c>
      <c r="E153" s="4" t="s">
        <v>101</v>
      </c>
      <c r="F153" s="4" t="s">
        <v>15</v>
      </c>
      <c r="G153" s="4">
        <v>4</v>
      </c>
      <c r="H153" s="5" t="s">
        <v>306</v>
      </c>
      <c r="I153" s="4" t="str">
        <f>VLOOKUP(H153,開課資料!G:J,3,FALSE)</f>
        <v>陳濂承</v>
      </c>
      <c r="J153" s="5" t="str">
        <f>VLOOKUP(H153,開課資料!$A$1:$J$274,10,FALSE)</f>
        <v>11/4(五)9:00-11/7(一)16:05 汽車科科辦</v>
      </c>
    </row>
    <row r="154" spans="1:10">
      <c r="A154" s="4" t="s">
        <v>29</v>
      </c>
      <c r="B154" s="4" t="s">
        <v>150</v>
      </c>
      <c r="C154" s="4" t="s">
        <v>225</v>
      </c>
      <c r="D154" s="5" t="s">
        <v>106</v>
      </c>
      <c r="E154" s="4" t="s">
        <v>101</v>
      </c>
      <c r="F154" s="4" t="s">
        <v>15</v>
      </c>
      <c r="G154" s="4">
        <v>2</v>
      </c>
      <c r="H154" s="5" t="s">
        <v>292</v>
      </c>
      <c r="I154" s="4" t="str">
        <f>VLOOKUP(H154,開課資料!G:J,3,FALSE)</f>
        <v>陳濂承</v>
      </c>
      <c r="J154" s="5" t="str">
        <f>VLOOKUP(H154,開課資料!$A$1:$J$274,10,FALSE)</f>
        <v>11/4(五)9:00-11/7(一)16:05 汽車科科辦</v>
      </c>
    </row>
    <row r="155" spans="1:10">
      <c r="A155" s="4" t="s">
        <v>29</v>
      </c>
      <c r="B155" s="4" t="s">
        <v>150</v>
      </c>
      <c r="C155" s="4" t="s">
        <v>225</v>
      </c>
      <c r="D155" s="5" t="s">
        <v>62</v>
      </c>
      <c r="E155" s="4" t="s">
        <v>101</v>
      </c>
      <c r="F155" s="4" t="s">
        <v>15</v>
      </c>
      <c r="G155" s="4">
        <v>2</v>
      </c>
      <c r="H155" s="5" t="s">
        <v>307</v>
      </c>
      <c r="I155" s="4" t="str">
        <f>VLOOKUP(H155,開課資料!G:J,3,FALSE)</f>
        <v>許修銘</v>
      </c>
      <c r="J155" s="5" t="str">
        <f>VLOOKUP(H155,開課資料!$A$1:$J$274,10,FALSE)</f>
        <v>11/4(五)9:00-11/7(一)16:05 汽三甲教室</v>
      </c>
    </row>
    <row r="156" spans="1:10">
      <c r="A156" s="4" t="s">
        <v>29</v>
      </c>
      <c r="B156" s="4" t="s">
        <v>150</v>
      </c>
      <c r="C156" s="4" t="s">
        <v>225</v>
      </c>
      <c r="D156" s="5" t="s">
        <v>117</v>
      </c>
      <c r="E156" s="4" t="s">
        <v>101</v>
      </c>
      <c r="F156" s="4" t="s">
        <v>15</v>
      </c>
      <c r="G156" s="4">
        <v>3</v>
      </c>
      <c r="H156" s="5" t="s">
        <v>295</v>
      </c>
      <c r="I156" s="4" t="str">
        <f>VLOOKUP(H156,開課資料!G:J,3,FALSE)</f>
        <v>陳濂承</v>
      </c>
      <c r="J156" s="5" t="str">
        <f>VLOOKUP(H156,開課資料!$A$1:$J$274,10,FALSE)</f>
        <v>11/4(五)9:00-11/7(一)16:05 汽車科科辦</v>
      </c>
    </row>
    <row r="157" spans="1:10">
      <c r="A157" s="4" t="s">
        <v>29</v>
      </c>
      <c r="B157" s="4" t="s">
        <v>150</v>
      </c>
      <c r="C157" s="4" t="s">
        <v>225</v>
      </c>
      <c r="D157" s="5" t="s">
        <v>109</v>
      </c>
      <c r="E157" s="4" t="s">
        <v>101</v>
      </c>
      <c r="F157" s="4" t="s">
        <v>15</v>
      </c>
      <c r="G157" s="4">
        <v>2</v>
      </c>
      <c r="H157" s="5" t="s">
        <v>296</v>
      </c>
      <c r="I157" s="4" t="str">
        <f>VLOOKUP(H157,開課資料!G:J,3,FALSE)</f>
        <v>曾國能</v>
      </c>
      <c r="J157" s="5" t="str">
        <f>VLOOKUP(H157,開課資料!$A$1:$J$274,10,FALSE)</f>
        <v>11/4(五)9:00-11/7(一)16:05 汽一甲教室</v>
      </c>
    </row>
    <row r="158" spans="1:10">
      <c r="A158" s="4" t="s">
        <v>29</v>
      </c>
      <c r="B158" s="4" t="s">
        <v>150</v>
      </c>
      <c r="C158" s="4" t="s">
        <v>225</v>
      </c>
      <c r="D158" s="5" t="s">
        <v>115</v>
      </c>
      <c r="E158" s="4" t="s">
        <v>101</v>
      </c>
      <c r="F158" s="4" t="s">
        <v>15</v>
      </c>
      <c r="G158" s="4">
        <v>3</v>
      </c>
      <c r="H158" s="5" t="s">
        <v>308</v>
      </c>
      <c r="I158" s="4" t="str">
        <f>VLOOKUP(H158,開課資料!G:J,3,FALSE)</f>
        <v>陳濂承</v>
      </c>
      <c r="J158" s="5" t="str">
        <f>VLOOKUP(H158,開課資料!$A$1:$J$274,10,FALSE)</f>
        <v>11/4(五)9:00-11/7(一)16:05 汽車科科辦</v>
      </c>
    </row>
    <row r="159" spans="1:10">
      <c r="A159" s="4" t="s">
        <v>29</v>
      </c>
      <c r="B159" s="4" t="s">
        <v>150</v>
      </c>
      <c r="C159" s="4" t="s">
        <v>225</v>
      </c>
      <c r="D159" s="5" t="s">
        <v>100</v>
      </c>
      <c r="E159" s="4" t="s">
        <v>83</v>
      </c>
      <c r="F159" s="4" t="s">
        <v>15</v>
      </c>
      <c r="G159" s="4">
        <v>3</v>
      </c>
      <c r="H159" s="5" t="s">
        <v>309</v>
      </c>
      <c r="I159" s="4" t="str">
        <f>VLOOKUP(H159,開課資料!G:J,3,FALSE)</f>
        <v>陳濂承</v>
      </c>
      <c r="J159" s="5" t="str">
        <f>VLOOKUP(H159,開課資料!$A$1:$J$274,10,FALSE)</f>
        <v>11/4(五)9:00-11/7(一)16:05 汽車科科辦</v>
      </c>
    </row>
    <row r="160" spans="1:10">
      <c r="A160" s="4" t="s">
        <v>29</v>
      </c>
      <c r="B160" s="4" t="s">
        <v>152</v>
      </c>
      <c r="C160" s="4" t="s">
        <v>226</v>
      </c>
      <c r="D160" s="5" t="s">
        <v>16</v>
      </c>
      <c r="E160" s="4" t="s">
        <v>101</v>
      </c>
      <c r="F160" s="4" t="s">
        <v>15</v>
      </c>
      <c r="G160" s="4">
        <v>4</v>
      </c>
      <c r="H160" s="5" t="s">
        <v>290</v>
      </c>
      <c r="I160" s="4" t="str">
        <f>VLOOKUP(H160,開課資料!G:J,3,FALSE)</f>
        <v>陳志雄</v>
      </c>
      <c r="J160" s="5" t="str">
        <f>VLOOKUP(H160,開課資料!$A$1:$J$274,10,FALSE)</f>
        <v>11/4(五)9:00-11/7(一)16:05 汽二甲教室</v>
      </c>
    </row>
    <row r="161" spans="1:10">
      <c r="A161" s="4" t="s">
        <v>29</v>
      </c>
      <c r="B161" s="4" t="s">
        <v>152</v>
      </c>
      <c r="C161" s="4" t="s">
        <v>226</v>
      </c>
      <c r="D161" s="5" t="s">
        <v>97</v>
      </c>
      <c r="E161" s="4" t="s">
        <v>83</v>
      </c>
      <c r="F161" s="4" t="s">
        <v>15</v>
      </c>
      <c r="G161" s="4">
        <v>4</v>
      </c>
      <c r="H161" s="5" t="s">
        <v>303</v>
      </c>
      <c r="I161" s="4" t="str">
        <f>VLOOKUP(H161,開課資料!G:J,3,FALSE)</f>
        <v>陳濂承</v>
      </c>
      <c r="J161" s="5" t="str">
        <f>VLOOKUP(H161,開課資料!$A$1:$J$274,10,FALSE)</f>
        <v>11/4(五)9:00-11/7(一)16:05 汽車科科辦</v>
      </c>
    </row>
    <row r="162" spans="1:10">
      <c r="A162" s="4" t="s">
        <v>29</v>
      </c>
      <c r="B162" s="4" t="s">
        <v>154</v>
      </c>
      <c r="C162" s="4" t="s">
        <v>227</v>
      </c>
      <c r="D162" s="5" t="s">
        <v>16</v>
      </c>
      <c r="E162" s="4" t="s">
        <v>83</v>
      </c>
      <c r="F162" s="4" t="s">
        <v>15</v>
      </c>
      <c r="G162" s="4">
        <v>4</v>
      </c>
      <c r="H162" s="5" t="s">
        <v>297</v>
      </c>
      <c r="I162" s="4" t="str">
        <f>VLOOKUP(H162,開課資料!G:J,3,FALSE)</f>
        <v>鍾震寰</v>
      </c>
      <c r="J162" s="5" t="str">
        <f>VLOOKUP(H162,開課資料!$A$1:$J$274,10,FALSE)</f>
        <v>11/4(五)9:00-11/7(一)16:05 學務處</v>
      </c>
    </row>
    <row r="163" spans="1:10">
      <c r="A163" s="4" t="s">
        <v>29</v>
      </c>
      <c r="B163" s="4" t="s">
        <v>154</v>
      </c>
      <c r="C163" s="4" t="s">
        <v>227</v>
      </c>
      <c r="D163" s="5" t="s">
        <v>117</v>
      </c>
      <c r="E163" s="4" t="s">
        <v>101</v>
      </c>
      <c r="F163" s="4" t="s">
        <v>15</v>
      </c>
      <c r="G163" s="4">
        <v>3</v>
      </c>
      <c r="H163" s="5" t="s">
        <v>295</v>
      </c>
      <c r="I163" s="4" t="str">
        <f>VLOOKUP(H163,開課資料!G:J,3,FALSE)</f>
        <v>陳濂承</v>
      </c>
      <c r="J163" s="5" t="str">
        <f>VLOOKUP(H163,開課資料!$A$1:$J$274,10,FALSE)</f>
        <v>11/4(五)9:00-11/7(一)16:05 汽車科科辦</v>
      </c>
    </row>
    <row r="164" spans="1:10">
      <c r="A164" s="4" t="s">
        <v>29</v>
      </c>
      <c r="B164" s="4" t="s">
        <v>154</v>
      </c>
      <c r="C164" s="4" t="s">
        <v>227</v>
      </c>
      <c r="D164" s="5" t="s">
        <v>84</v>
      </c>
      <c r="E164" s="4" t="s">
        <v>83</v>
      </c>
      <c r="F164" s="4" t="s">
        <v>43</v>
      </c>
      <c r="G164" s="4">
        <v>3</v>
      </c>
      <c r="H164" s="5" t="s">
        <v>310</v>
      </c>
      <c r="I164" s="4" t="str">
        <f>VLOOKUP(H164,開課資料!G:J,3,FALSE)</f>
        <v>陳濂承</v>
      </c>
      <c r="J164" s="5" t="str">
        <f>VLOOKUP(H164,開課資料!$A$1:$J$274,10,FALSE)</f>
        <v>11/4(五)9:00-11/7(一)16:05 汽車科科辦</v>
      </c>
    </row>
    <row r="165" spans="1:10">
      <c r="A165" s="4" t="s">
        <v>29</v>
      </c>
      <c r="B165" s="4" t="s">
        <v>156</v>
      </c>
      <c r="C165" s="4" t="s">
        <v>228</v>
      </c>
      <c r="D165" s="5" t="s">
        <v>16</v>
      </c>
      <c r="E165" s="4" t="s">
        <v>83</v>
      </c>
      <c r="F165" s="4" t="s">
        <v>15</v>
      </c>
      <c r="G165" s="4">
        <v>4</v>
      </c>
      <c r="H165" s="5" t="s">
        <v>297</v>
      </c>
      <c r="I165" s="4" t="str">
        <f>VLOOKUP(H165,開課資料!G:J,3,FALSE)</f>
        <v>鍾震寰</v>
      </c>
      <c r="J165" s="5" t="str">
        <f>VLOOKUP(H165,開課資料!$A$1:$J$274,10,FALSE)</f>
        <v>11/4(五)9:00-11/7(一)16:05 學務處</v>
      </c>
    </row>
    <row r="166" spans="1:10">
      <c r="A166" s="4" t="s">
        <v>29</v>
      </c>
      <c r="B166" s="4">
        <v>913055</v>
      </c>
      <c r="C166" s="4" t="s">
        <v>228</v>
      </c>
      <c r="D166" s="5" t="s">
        <v>37</v>
      </c>
      <c r="E166" s="4" t="s">
        <v>32</v>
      </c>
      <c r="F166" s="4" t="s">
        <v>15</v>
      </c>
      <c r="G166" s="4">
        <v>2</v>
      </c>
      <c r="H166" s="5" t="s">
        <v>250</v>
      </c>
      <c r="I166" s="4" t="str">
        <f>VLOOKUP(H166,開課資料!G:J,3,FALSE)</f>
        <v>李滙慈</v>
      </c>
      <c r="J166" s="5" t="str">
        <f>VLOOKUP(H166,開課資料!$A$1:$J$274,10,FALSE)</f>
        <v>11/4(五)9:00-11/7(一)16:05 教務處</v>
      </c>
    </row>
    <row r="167" spans="1:10">
      <c r="A167" s="4" t="s">
        <v>29</v>
      </c>
      <c r="B167" s="4" t="s">
        <v>156</v>
      </c>
      <c r="C167" s="4" t="s">
        <v>228</v>
      </c>
      <c r="D167" s="5" t="s">
        <v>57</v>
      </c>
      <c r="E167" s="4" t="s">
        <v>83</v>
      </c>
      <c r="F167" s="4" t="s">
        <v>15</v>
      </c>
      <c r="G167" s="4">
        <v>2</v>
      </c>
      <c r="H167" s="5" t="s">
        <v>298</v>
      </c>
      <c r="I167" s="4" t="str">
        <f>VLOOKUP(H167,開課資料!G:J,3,FALSE)</f>
        <v>謝明婷</v>
      </c>
      <c r="J167" s="5" t="str">
        <f>VLOOKUP(H167,開課資料!$A$1:$J$274,10,FALSE)</f>
        <v>11/4(五)9:00-11/7(一)16:05 餐三乙教室</v>
      </c>
    </row>
    <row r="168" spans="1:10">
      <c r="A168" s="4" t="s">
        <v>29</v>
      </c>
      <c r="B168" s="4" t="s">
        <v>156</v>
      </c>
      <c r="C168" s="4" t="s">
        <v>228</v>
      </c>
      <c r="D168" s="5" t="s">
        <v>44</v>
      </c>
      <c r="E168" s="4" t="s">
        <v>14</v>
      </c>
      <c r="F168" s="4" t="s">
        <v>15</v>
      </c>
      <c r="G168" s="4">
        <v>2</v>
      </c>
      <c r="H168" s="5" t="s">
        <v>256</v>
      </c>
      <c r="I168" s="4" t="str">
        <f>VLOOKUP(H168,開課資料!G:J,3,FALSE)</f>
        <v>許修銘</v>
      </c>
      <c r="J168" s="5" t="str">
        <f>VLOOKUP(H168,開課資料!$A$1:$J$274,10,FALSE)</f>
        <v>11/4(五)9:00-11/7(一)16:05 汽三甲教室</v>
      </c>
    </row>
    <row r="169" spans="1:10">
      <c r="A169" s="4" t="s">
        <v>29</v>
      </c>
      <c r="B169" s="4">
        <v>913055</v>
      </c>
      <c r="C169" s="4" t="s">
        <v>228</v>
      </c>
      <c r="D169" s="5" t="s">
        <v>44</v>
      </c>
      <c r="E169" s="4" t="s">
        <v>32</v>
      </c>
      <c r="F169" s="4" t="s">
        <v>15</v>
      </c>
      <c r="G169" s="4">
        <v>2</v>
      </c>
      <c r="H169" s="5" t="s">
        <v>293</v>
      </c>
      <c r="I169" s="4" t="str">
        <f>VLOOKUP(H169,開課資料!G:J,3,FALSE)</f>
        <v>許修銘</v>
      </c>
      <c r="J169" s="5" t="str">
        <f>VLOOKUP(H169,開課資料!$A$1:$J$274,10,FALSE)</f>
        <v>11/4(五)9:00-11/7(一)16:05 汽三甲教室</v>
      </c>
    </row>
    <row r="170" spans="1:10">
      <c r="A170" s="4" t="s">
        <v>29</v>
      </c>
      <c r="B170" s="4">
        <v>913055</v>
      </c>
      <c r="C170" s="4" t="s">
        <v>228</v>
      </c>
      <c r="D170" s="5" t="s">
        <v>33</v>
      </c>
      <c r="E170" s="4" t="s">
        <v>32</v>
      </c>
      <c r="F170" s="4" t="s">
        <v>15</v>
      </c>
      <c r="G170" s="4">
        <v>2</v>
      </c>
      <c r="H170" s="5" t="s">
        <v>294</v>
      </c>
      <c r="I170" s="4" t="str">
        <f>VLOOKUP(H170,開課資料!G:J,3,FALSE)</f>
        <v>楊紫琪</v>
      </c>
      <c r="J170" s="5" t="str">
        <f>VLOOKUP(H170,開課資料!$A$1:$J$274,10,FALSE)</f>
        <v>11/8(二)9:00-11/9(三)16:05 輔導室</v>
      </c>
    </row>
    <row r="171" spans="1:10">
      <c r="A171" s="4" t="s">
        <v>29</v>
      </c>
      <c r="B171" s="4">
        <v>913055</v>
      </c>
      <c r="C171" s="4" t="s">
        <v>228</v>
      </c>
      <c r="D171" s="5" t="s">
        <v>82</v>
      </c>
      <c r="E171" s="4" t="s">
        <v>32</v>
      </c>
      <c r="F171" s="4" t="s">
        <v>15</v>
      </c>
      <c r="G171" s="4">
        <v>4</v>
      </c>
      <c r="H171" s="5" t="s">
        <v>311</v>
      </c>
      <c r="I171" s="4" t="str">
        <f>VLOOKUP(H171,開課資料!G:J,3,FALSE)</f>
        <v>曾國能</v>
      </c>
      <c r="J171" s="5" t="str">
        <f>VLOOKUP(H171,開課資料!$A$1:$J$274,10,FALSE)</f>
        <v>11/4(五)9:00-11/7(一)16:05 汽一甲教室</v>
      </c>
    </row>
    <row r="172" spans="1:10">
      <c r="A172" s="4" t="s">
        <v>29</v>
      </c>
      <c r="B172" s="4">
        <v>913055</v>
      </c>
      <c r="C172" s="4" t="s">
        <v>228</v>
      </c>
      <c r="D172" s="5" t="s">
        <v>80</v>
      </c>
      <c r="E172" s="4" t="s">
        <v>32</v>
      </c>
      <c r="F172" s="4" t="s">
        <v>43</v>
      </c>
      <c r="G172" s="4">
        <v>2</v>
      </c>
      <c r="H172" s="5" t="s">
        <v>300</v>
      </c>
      <c r="I172" s="4" t="str">
        <f>VLOOKUP(H172,開課資料!G:J,3,FALSE)</f>
        <v>曾國能</v>
      </c>
      <c r="J172" s="5" t="str">
        <f>VLOOKUP(H172,開課資料!$A$1:$J$274,10,FALSE)</f>
        <v>11/4(五)9:00-11/7(一)16:05 汽一甲教室</v>
      </c>
    </row>
    <row r="173" spans="1:10">
      <c r="A173" s="4" t="s">
        <v>29</v>
      </c>
      <c r="B173" s="4" t="s">
        <v>158</v>
      </c>
      <c r="C173" s="4" t="s">
        <v>229</v>
      </c>
      <c r="D173" s="5" t="s">
        <v>16</v>
      </c>
      <c r="E173" s="4" t="s">
        <v>14</v>
      </c>
      <c r="F173" s="4" t="s">
        <v>15</v>
      </c>
      <c r="G173" s="4">
        <v>4</v>
      </c>
      <c r="H173" s="5" t="s">
        <v>248</v>
      </c>
      <c r="I173" s="4" t="str">
        <f>VLOOKUP(H173,開課資料!G:J,3,FALSE)</f>
        <v>鍾震寰</v>
      </c>
      <c r="J173" s="5" t="str">
        <f>VLOOKUP(H173,開課資料!$A$1:$J$274,10,FALSE)</f>
        <v>11/4(五)9:00-11/7(一)16:05 學務處</v>
      </c>
    </row>
    <row r="174" spans="1:10">
      <c r="A174" s="4" t="s">
        <v>29</v>
      </c>
      <c r="B174" s="4">
        <v>913057</v>
      </c>
      <c r="C174" s="4" t="s">
        <v>229</v>
      </c>
      <c r="D174" s="5" t="s">
        <v>16</v>
      </c>
      <c r="E174" s="4" t="s">
        <v>32</v>
      </c>
      <c r="F174" s="4" t="s">
        <v>15</v>
      </c>
      <c r="G174" s="4">
        <v>4</v>
      </c>
      <c r="H174" s="5" t="s">
        <v>249</v>
      </c>
      <c r="I174" s="4" t="str">
        <f>VLOOKUP(H174,開課資料!G:J,3,FALSE)</f>
        <v>鍾震寰</v>
      </c>
      <c r="J174" s="5" t="str">
        <f>VLOOKUP(H174,開課資料!$A$1:$J$274,10,FALSE)</f>
        <v>11/4(五)9:00-11/7(一)16:05 學務處</v>
      </c>
    </row>
    <row r="175" spans="1:10">
      <c r="A175" s="4" t="s">
        <v>29</v>
      </c>
      <c r="B175" s="4" t="s">
        <v>158</v>
      </c>
      <c r="C175" s="4" t="s">
        <v>229</v>
      </c>
      <c r="D175" s="5" t="s">
        <v>49</v>
      </c>
      <c r="E175" s="4" t="s">
        <v>14</v>
      </c>
      <c r="F175" s="4" t="s">
        <v>15</v>
      </c>
      <c r="G175" s="4">
        <v>2</v>
      </c>
      <c r="H175" s="5" t="s">
        <v>301</v>
      </c>
      <c r="I175" s="4" t="str">
        <f>VLOOKUP(H175,開課資料!G:J,3,FALSE)</f>
        <v>李滙慈</v>
      </c>
      <c r="J175" s="5" t="str">
        <f>VLOOKUP(H175,開課資料!$A$1:$J$274,10,FALSE)</f>
        <v>11/4(五)9:00-11/7(一)16:05 教務處</v>
      </c>
    </row>
    <row r="176" spans="1:10">
      <c r="A176" s="4" t="s">
        <v>29</v>
      </c>
      <c r="B176" s="4">
        <v>913057</v>
      </c>
      <c r="C176" s="4" t="s">
        <v>229</v>
      </c>
      <c r="D176" s="5" t="s">
        <v>37</v>
      </c>
      <c r="E176" s="4" t="s">
        <v>32</v>
      </c>
      <c r="F176" s="4" t="s">
        <v>15</v>
      </c>
      <c r="G176" s="4">
        <v>2</v>
      </c>
      <c r="H176" s="5" t="s">
        <v>250</v>
      </c>
      <c r="I176" s="4" t="str">
        <f>VLOOKUP(H176,開課資料!G:J,3,FALSE)</f>
        <v>李滙慈</v>
      </c>
      <c r="J176" s="5" t="str">
        <f>VLOOKUP(H176,開課資料!$A$1:$J$274,10,FALSE)</f>
        <v>11/4(五)9:00-11/7(一)16:05 教務處</v>
      </c>
    </row>
    <row r="177" spans="1:10">
      <c r="A177" s="4" t="s">
        <v>29</v>
      </c>
      <c r="B177" s="4">
        <v>913057</v>
      </c>
      <c r="C177" s="4" t="s">
        <v>229</v>
      </c>
      <c r="D177" s="5" t="s">
        <v>57</v>
      </c>
      <c r="E177" s="4" t="s">
        <v>32</v>
      </c>
      <c r="F177" s="4" t="s">
        <v>15</v>
      </c>
      <c r="G177" s="4">
        <v>2</v>
      </c>
      <c r="H177" s="5" t="s">
        <v>268</v>
      </c>
      <c r="I177" s="4" t="str">
        <f>VLOOKUP(H177,開課資料!G:J,3,FALSE)</f>
        <v>梁麗梅</v>
      </c>
      <c r="J177" s="5" t="str">
        <f>VLOOKUP(H177,開課資料!$A$1:$J$274,10,FALSE)</f>
        <v>11/4(五)9:00-11/8(二)16:05 餐三乙教室</v>
      </c>
    </row>
    <row r="178" spans="1:10">
      <c r="A178" s="4" t="s">
        <v>29</v>
      </c>
      <c r="B178" s="4" t="s">
        <v>158</v>
      </c>
      <c r="C178" s="4" t="s">
        <v>229</v>
      </c>
      <c r="D178" s="5" t="s">
        <v>44</v>
      </c>
      <c r="E178" s="4" t="s">
        <v>14</v>
      </c>
      <c r="F178" s="4" t="s">
        <v>15</v>
      </c>
      <c r="G178" s="4">
        <v>2</v>
      </c>
      <c r="H178" s="5" t="s">
        <v>256</v>
      </c>
      <c r="I178" s="4" t="str">
        <f>VLOOKUP(H178,開課資料!G:J,3,FALSE)</f>
        <v>許修銘</v>
      </c>
      <c r="J178" s="5" t="str">
        <f>VLOOKUP(H178,開課資料!$A$1:$J$274,10,FALSE)</f>
        <v>11/4(五)9:00-11/7(一)16:05 汽三甲教室</v>
      </c>
    </row>
    <row r="179" spans="1:10">
      <c r="A179" s="4" t="s">
        <v>29</v>
      </c>
      <c r="B179" s="4">
        <v>913057</v>
      </c>
      <c r="C179" s="4" t="s">
        <v>229</v>
      </c>
      <c r="D179" s="5" t="s">
        <v>44</v>
      </c>
      <c r="E179" s="4" t="s">
        <v>32</v>
      </c>
      <c r="F179" s="4" t="s">
        <v>15</v>
      </c>
      <c r="G179" s="4">
        <v>2</v>
      </c>
      <c r="H179" s="5" t="s">
        <v>293</v>
      </c>
      <c r="I179" s="4" t="str">
        <f>VLOOKUP(H179,開課資料!G:J,3,FALSE)</f>
        <v>許修銘</v>
      </c>
      <c r="J179" s="5" t="str">
        <f>VLOOKUP(H179,開課資料!$A$1:$J$274,10,FALSE)</f>
        <v>11/4(五)9:00-11/7(一)16:05 汽三甲教室</v>
      </c>
    </row>
    <row r="180" spans="1:10">
      <c r="A180" s="4" t="s">
        <v>29</v>
      </c>
      <c r="B180" s="4">
        <v>913057</v>
      </c>
      <c r="C180" s="4" t="s">
        <v>229</v>
      </c>
      <c r="D180" s="5" t="s">
        <v>33</v>
      </c>
      <c r="E180" s="4" t="s">
        <v>32</v>
      </c>
      <c r="F180" s="4" t="s">
        <v>15</v>
      </c>
      <c r="G180" s="4">
        <v>2</v>
      </c>
      <c r="H180" s="5" t="s">
        <v>294</v>
      </c>
      <c r="I180" s="4" t="str">
        <f>VLOOKUP(H180,開課資料!G:J,3,FALSE)</f>
        <v>楊紫琪</v>
      </c>
      <c r="J180" s="5" t="str">
        <f>VLOOKUP(H180,開課資料!$A$1:$J$274,10,FALSE)</f>
        <v>11/8(二)9:00-11/9(三)16:05 輔導室</v>
      </c>
    </row>
    <row r="181" spans="1:10">
      <c r="A181" s="4" t="s">
        <v>29</v>
      </c>
      <c r="B181" s="4" t="s">
        <v>158</v>
      </c>
      <c r="C181" s="4" t="s">
        <v>229</v>
      </c>
      <c r="D181" s="5" t="s">
        <v>58</v>
      </c>
      <c r="E181" s="4" t="s">
        <v>14</v>
      </c>
      <c r="F181" s="4" t="s">
        <v>15</v>
      </c>
      <c r="G181" s="4">
        <v>2</v>
      </c>
      <c r="H181" s="5" t="s">
        <v>312</v>
      </c>
      <c r="I181" s="4" t="str">
        <f>VLOOKUP(H181,開課資料!G:J,3,FALSE)</f>
        <v>王維洸</v>
      </c>
      <c r="J181" s="5" t="str">
        <f>VLOOKUP(H181,開課資料!$A$1:$J$274,10,FALSE)</f>
        <v>11/4(五)9:00-11/7(一)16:05 電三甲教室</v>
      </c>
    </row>
    <row r="182" spans="1:10">
      <c r="A182" s="4" t="s">
        <v>29</v>
      </c>
      <c r="B182" s="4" t="s">
        <v>158</v>
      </c>
      <c r="C182" s="4" t="s">
        <v>229</v>
      </c>
      <c r="D182" s="5" t="s">
        <v>68</v>
      </c>
      <c r="E182" s="4" t="s">
        <v>14</v>
      </c>
      <c r="F182" s="4" t="s">
        <v>15</v>
      </c>
      <c r="G182" s="4">
        <v>3</v>
      </c>
      <c r="H182" s="5" t="s">
        <v>313</v>
      </c>
      <c r="I182" s="4" t="str">
        <f>VLOOKUP(H182,開課資料!G:J,3,FALSE)</f>
        <v>曾國能</v>
      </c>
      <c r="J182" s="5" t="str">
        <f>VLOOKUP(H182,開課資料!$A$1:$J$274,10,FALSE)</f>
        <v>11/4(五)9:00-11/7(一)16:05 汽一甲教室</v>
      </c>
    </row>
    <row r="183" spans="1:10">
      <c r="A183" s="4" t="s">
        <v>29</v>
      </c>
      <c r="B183" s="4" t="s">
        <v>158</v>
      </c>
      <c r="C183" s="4" t="s">
        <v>229</v>
      </c>
      <c r="D183" s="5" t="s">
        <v>63</v>
      </c>
      <c r="E183" s="4" t="s">
        <v>14</v>
      </c>
      <c r="F183" s="4" t="s">
        <v>43</v>
      </c>
      <c r="G183" s="4">
        <v>2</v>
      </c>
      <c r="H183" s="5" t="s">
        <v>314</v>
      </c>
      <c r="I183" s="4" t="str">
        <f>VLOOKUP(H183,開課資料!G:J,3,FALSE)</f>
        <v>曾國能</v>
      </c>
      <c r="J183" s="5" t="str">
        <f>VLOOKUP(H183,開課資料!$A$1:$J$274,10,FALSE)</f>
        <v>11/4(五)9:00-11/7(一)16:05 汽一甲教室</v>
      </c>
    </row>
    <row r="184" spans="1:10">
      <c r="A184" s="4" t="s">
        <v>29</v>
      </c>
      <c r="B184" s="4">
        <v>913057</v>
      </c>
      <c r="C184" s="4" t="s">
        <v>229</v>
      </c>
      <c r="D184" s="5" t="s">
        <v>82</v>
      </c>
      <c r="E184" s="4" t="s">
        <v>32</v>
      </c>
      <c r="F184" s="4" t="s">
        <v>15</v>
      </c>
      <c r="G184" s="4">
        <v>4</v>
      </c>
      <c r="H184" s="5" t="s">
        <v>311</v>
      </c>
      <c r="I184" s="4" t="str">
        <f>VLOOKUP(H184,開課資料!G:J,3,FALSE)</f>
        <v>曾國能</v>
      </c>
      <c r="J184" s="5" t="str">
        <f>VLOOKUP(H184,開課資料!$A$1:$J$274,10,FALSE)</f>
        <v>11/4(五)9:00-11/7(一)16:05 汽一甲教室</v>
      </c>
    </row>
    <row r="185" spans="1:10">
      <c r="A185" s="4" t="s">
        <v>29</v>
      </c>
      <c r="B185" s="4">
        <v>913058</v>
      </c>
      <c r="C185" s="4" t="s">
        <v>230</v>
      </c>
      <c r="D185" s="5" t="s">
        <v>16</v>
      </c>
      <c r="E185" s="4" t="s">
        <v>32</v>
      </c>
      <c r="F185" s="4" t="s">
        <v>15</v>
      </c>
      <c r="G185" s="4">
        <v>4</v>
      </c>
      <c r="H185" s="5" t="s">
        <v>249</v>
      </c>
      <c r="I185" s="4" t="str">
        <f>VLOOKUP(H185,開課資料!G:J,3,FALSE)</f>
        <v>鍾震寰</v>
      </c>
      <c r="J185" s="5" t="str">
        <f>VLOOKUP(H185,開課資料!$A$1:$J$274,10,FALSE)</f>
        <v>11/4(五)9:00-11/7(一)16:05 學務處</v>
      </c>
    </row>
    <row r="186" spans="1:10">
      <c r="A186" s="4" t="s">
        <v>29</v>
      </c>
      <c r="B186" s="4">
        <v>913058</v>
      </c>
      <c r="C186" s="4" t="s">
        <v>230</v>
      </c>
      <c r="D186" s="5" t="s">
        <v>37</v>
      </c>
      <c r="E186" s="4" t="s">
        <v>32</v>
      </c>
      <c r="F186" s="4" t="s">
        <v>15</v>
      </c>
      <c r="G186" s="4">
        <v>2</v>
      </c>
      <c r="H186" s="5" t="s">
        <v>250</v>
      </c>
      <c r="I186" s="4" t="str">
        <f>VLOOKUP(H186,開課資料!G:J,3,FALSE)</f>
        <v>李滙慈</v>
      </c>
      <c r="J186" s="5" t="str">
        <f>VLOOKUP(H186,開課資料!$A$1:$J$274,10,FALSE)</f>
        <v>11/4(五)9:00-11/7(一)16:05 教務處</v>
      </c>
    </row>
    <row r="187" spans="1:10">
      <c r="A187" s="4" t="s">
        <v>29</v>
      </c>
      <c r="B187" s="4">
        <v>913058</v>
      </c>
      <c r="C187" s="4" t="s">
        <v>230</v>
      </c>
      <c r="D187" s="5" t="s">
        <v>57</v>
      </c>
      <c r="E187" s="4" t="s">
        <v>32</v>
      </c>
      <c r="F187" s="4" t="s">
        <v>15</v>
      </c>
      <c r="G187" s="4">
        <v>2</v>
      </c>
      <c r="H187" s="5" t="s">
        <v>268</v>
      </c>
      <c r="I187" s="4" t="str">
        <f>VLOOKUP(H187,開課資料!G:J,3,FALSE)</f>
        <v>梁麗梅</v>
      </c>
      <c r="J187" s="5" t="str">
        <f>VLOOKUP(H187,開課資料!$A$1:$J$274,10,FALSE)</f>
        <v>11/4(五)9:00-11/8(二)16:05 餐三乙教室</v>
      </c>
    </row>
    <row r="188" spans="1:10">
      <c r="A188" s="4" t="s">
        <v>29</v>
      </c>
      <c r="B188" s="4">
        <v>913058</v>
      </c>
      <c r="C188" s="4" t="s">
        <v>230</v>
      </c>
      <c r="D188" s="5" t="s">
        <v>44</v>
      </c>
      <c r="E188" s="4" t="s">
        <v>32</v>
      </c>
      <c r="F188" s="4" t="s">
        <v>15</v>
      </c>
      <c r="G188" s="4">
        <v>2</v>
      </c>
      <c r="H188" s="5" t="s">
        <v>293</v>
      </c>
      <c r="I188" s="4" t="str">
        <f>VLOOKUP(H188,開課資料!G:J,3,FALSE)</f>
        <v>許修銘</v>
      </c>
      <c r="J188" s="5" t="str">
        <f>VLOOKUP(H188,開課資料!$A$1:$J$274,10,FALSE)</f>
        <v>11/4(五)9:00-11/7(一)16:05 汽三甲教室</v>
      </c>
    </row>
    <row r="189" spans="1:10">
      <c r="A189" s="4" t="s">
        <v>29</v>
      </c>
      <c r="B189" s="4">
        <v>913058</v>
      </c>
      <c r="C189" s="4" t="s">
        <v>230</v>
      </c>
      <c r="D189" s="5" t="s">
        <v>33</v>
      </c>
      <c r="E189" s="4" t="s">
        <v>32</v>
      </c>
      <c r="F189" s="4" t="s">
        <v>15</v>
      </c>
      <c r="G189" s="4">
        <v>2</v>
      </c>
      <c r="H189" s="5" t="s">
        <v>294</v>
      </c>
      <c r="I189" s="4" t="str">
        <f>VLOOKUP(H189,開課資料!G:J,3,FALSE)</f>
        <v>楊紫琪</v>
      </c>
      <c r="J189" s="5" t="str">
        <f>VLOOKUP(H189,開課資料!$A$1:$J$274,10,FALSE)</f>
        <v>11/8(二)9:00-11/9(三)16:05 輔導室</v>
      </c>
    </row>
    <row r="190" spans="1:10">
      <c r="A190" s="4" t="s">
        <v>29</v>
      </c>
      <c r="B190" s="4">
        <v>913058</v>
      </c>
      <c r="C190" s="4" t="s">
        <v>230</v>
      </c>
      <c r="D190" s="5" t="s">
        <v>45</v>
      </c>
      <c r="E190" s="4" t="s">
        <v>32</v>
      </c>
      <c r="F190" s="4" t="s">
        <v>15</v>
      </c>
      <c r="G190" s="4">
        <v>2</v>
      </c>
      <c r="H190" s="5" t="s">
        <v>264</v>
      </c>
      <c r="I190" s="4" t="str">
        <f>VLOOKUP(H190,開課資料!G:J,3,FALSE)</f>
        <v>王樹傑</v>
      </c>
      <c r="J190" s="5" t="str">
        <f>VLOOKUP(H190,開課資料!$A$1:$J$274,10,FALSE)</f>
        <v>11/4(五)9:00-11/7(一)16:05 汽二乙教室</v>
      </c>
    </row>
    <row r="191" spans="1:10">
      <c r="A191" s="4" t="s">
        <v>29</v>
      </c>
      <c r="B191" s="4">
        <v>913058</v>
      </c>
      <c r="C191" s="4" t="s">
        <v>230</v>
      </c>
      <c r="D191" s="5" t="s">
        <v>82</v>
      </c>
      <c r="E191" s="4" t="s">
        <v>32</v>
      </c>
      <c r="F191" s="4" t="s">
        <v>15</v>
      </c>
      <c r="G191" s="4">
        <v>4</v>
      </c>
      <c r="H191" s="5" t="s">
        <v>311</v>
      </c>
      <c r="I191" s="4" t="str">
        <f>VLOOKUP(H191,開課資料!G:J,3,FALSE)</f>
        <v>曾國能</v>
      </c>
      <c r="J191" s="5" t="str">
        <f>VLOOKUP(H191,開課資料!$A$1:$J$274,10,FALSE)</f>
        <v>11/4(五)9:00-11/7(一)16:05 汽一甲教室</v>
      </c>
    </row>
    <row r="192" spans="1:10">
      <c r="A192" s="4" t="s">
        <v>29</v>
      </c>
      <c r="B192" s="4">
        <v>913058</v>
      </c>
      <c r="C192" s="4" t="s">
        <v>230</v>
      </c>
      <c r="D192" s="5" t="s">
        <v>81</v>
      </c>
      <c r="E192" s="4" t="s">
        <v>32</v>
      </c>
      <c r="F192" s="4" t="s">
        <v>15</v>
      </c>
      <c r="G192" s="4">
        <v>3</v>
      </c>
      <c r="H192" s="5" t="s">
        <v>315</v>
      </c>
      <c r="I192" s="4" t="str">
        <f>VLOOKUP(H192,開課資料!G:J,3,FALSE)</f>
        <v>曾國能</v>
      </c>
      <c r="J192" s="5" t="str">
        <f>VLOOKUP(H192,開課資料!$A$1:$J$274,10,FALSE)</f>
        <v>11/4(五)9:00-11/7(一)16:05 汽一甲教室</v>
      </c>
    </row>
    <row r="193" spans="1:10">
      <c r="A193" s="4" t="s">
        <v>29</v>
      </c>
      <c r="B193" s="4">
        <v>913058</v>
      </c>
      <c r="C193" s="4" t="s">
        <v>230</v>
      </c>
      <c r="D193" s="5" t="s">
        <v>36</v>
      </c>
      <c r="E193" s="4" t="s">
        <v>32</v>
      </c>
      <c r="F193" s="4" t="s">
        <v>15</v>
      </c>
      <c r="G193" s="4">
        <v>1</v>
      </c>
      <c r="H193" s="5" t="s">
        <v>269</v>
      </c>
      <c r="I193" s="4" t="str">
        <f>VLOOKUP(H193,開課資料!G:J,3,FALSE)</f>
        <v>李滙慈</v>
      </c>
      <c r="J193" s="5" t="str">
        <f>VLOOKUP(H193,開課資料!$A$1:$J$274,10,FALSE)</f>
        <v>11/4(五)9:00-11/7(一)16:05 教務處</v>
      </c>
    </row>
    <row r="194" spans="1:10">
      <c r="A194" s="4" t="s">
        <v>29</v>
      </c>
      <c r="B194" s="4" t="s">
        <v>161</v>
      </c>
      <c r="C194" s="4" t="s">
        <v>231</v>
      </c>
      <c r="D194" s="5" t="s">
        <v>16</v>
      </c>
      <c r="E194" s="4" t="s">
        <v>101</v>
      </c>
      <c r="F194" s="4" t="s">
        <v>15</v>
      </c>
      <c r="G194" s="4">
        <v>4</v>
      </c>
      <c r="H194" s="5" t="s">
        <v>290</v>
      </c>
      <c r="I194" s="4" t="str">
        <f>VLOOKUP(H194,開課資料!G:J,3,FALSE)</f>
        <v>陳志雄</v>
      </c>
      <c r="J194" s="5" t="str">
        <f>VLOOKUP(H194,開課資料!$A$1:$J$274,10,FALSE)</f>
        <v>11/4(五)9:00-11/7(一)16:05 汽二甲教室</v>
      </c>
    </row>
    <row r="195" spans="1:10">
      <c r="A195" s="4" t="s">
        <v>29</v>
      </c>
      <c r="B195" s="4" t="s">
        <v>161</v>
      </c>
      <c r="C195" s="4" t="s">
        <v>231</v>
      </c>
      <c r="D195" s="5" t="s">
        <v>57</v>
      </c>
      <c r="E195" s="4" t="s">
        <v>101</v>
      </c>
      <c r="F195" s="4" t="s">
        <v>15</v>
      </c>
      <c r="G195" s="4">
        <v>2</v>
      </c>
      <c r="H195" s="5" t="s">
        <v>291</v>
      </c>
      <c r="I195" s="4" t="str">
        <f>VLOOKUP(H195,開課資料!G:J,3,FALSE)</f>
        <v>謝明婷</v>
      </c>
      <c r="J195" s="5" t="str">
        <f>VLOOKUP(H195,開課資料!$A$1:$J$274,10,FALSE)</f>
        <v>11/4(五)9:00-11/7(一)16:05 餐三乙教室</v>
      </c>
    </row>
    <row r="196" spans="1:10">
      <c r="A196" s="4" t="s">
        <v>29</v>
      </c>
      <c r="B196" s="4" t="s">
        <v>161</v>
      </c>
      <c r="C196" s="4" t="s">
        <v>231</v>
      </c>
      <c r="D196" s="5" t="s">
        <v>62</v>
      </c>
      <c r="E196" s="4" t="s">
        <v>101</v>
      </c>
      <c r="F196" s="4" t="s">
        <v>15</v>
      </c>
      <c r="G196" s="4">
        <v>2</v>
      </c>
      <c r="H196" s="5" t="s">
        <v>307</v>
      </c>
      <c r="I196" s="4" t="str">
        <f>VLOOKUP(H196,開課資料!G:J,3,FALSE)</f>
        <v>許修銘</v>
      </c>
      <c r="J196" s="5" t="str">
        <f>VLOOKUP(H196,開課資料!$A$1:$J$274,10,FALSE)</f>
        <v>11/4(五)9:00-11/7(一)16:05 汽三甲教室</v>
      </c>
    </row>
    <row r="197" spans="1:10">
      <c r="A197" s="4" t="s">
        <v>29</v>
      </c>
      <c r="B197" s="4" t="s">
        <v>161</v>
      </c>
      <c r="C197" s="4" t="s">
        <v>231</v>
      </c>
      <c r="D197" s="5" t="s">
        <v>109</v>
      </c>
      <c r="E197" s="4" t="s">
        <v>101</v>
      </c>
      <c r="F197" s="4" t="s">
        <v>15</v>
      </c>
      <c r="G197" s="4">
        <v>2</v>
      </c>
      <c r="H197" s="5" t="s">
        <v>296</v>
      </c>
      <c r="I197" s="4" t="str">
        <f>VLOOKUP(H197,開課資料!G:J,3,FALSE)</f>
        <v>曾國能</v>
      </c>
      <c r="J197" s="5" t="str">
        <f>VLOOKUP(H197,開課資料!$A$1:$J$274,10,FALSE)</f>
        <v>11/4(五)9:00-11/7(一)16:05 汽一甲教室</v>
      </c>
    </row>
    <row r="198" spans="1:10">
      <c r="A198" s="4" t="s">
        <v>20</v>
      </c>
      <c r="B198" s="4">
        <v>914012</v>
      </c>
      <c r="C198" s="4" t="s">
        <v>232</v>
      </c>
      <c r="D198" s="5" t="s">
        <v>37</v>
      </c>
      <c r="E198" s="4" t="s">
        <v>32</v>
      </c>
      <c r="F198" s="4" t="s">
        <v>15</v>
      </c>
      <c r="G198" s="4">
        <v>2</v>
      </c>
      <c r="H198" s="5" t="s">
        <v>250</v>
      </c>
      <c r="I198" s="4" t="str">
        <f>VLOOKUP(H198,開課資料!G:J,3,FALSE)</f>
        <v>李滙慈</v>
      </c>
      <c r="J198" s="5" t="str">
        <f>VLOOKUP(H198,開課資料!$A$1:$J$274,10,FALSE)</f>
        <v>11/4(五)9:00-11/7(一)16:05 教務處</v>
      </c>
    </row>
    <row r="199" spans="1:10">
      <c r="A199" s="4" t="s">
        <v>20</v>
      </c>
      <c r="B199" s="4">
        <v>914012</v>
      </c>
      <c r="C199" s="4" t="s">
        <v>232</v>
      </c>
      <c r="D199" s="5" t="s">
        <v>38</v>
      </c>
      <c r="E199" s="4" t="s">
        <v>32</v>
      </c>
      <c r="F199" s="4" t="s">
        <v>15</v>
      </c>
      <c r="G199" s="4">
        <v>1</v>
      </c>
      <c r="H199" s="5" t="s">
        <v>253</v>
      </c>
      <c r="I199" s="4" t="str">
        <f>VLOOKUP(H199,開課資料!G:J,3,FALSE)</f>
        <v>藍威</v>
      </c>
      <c r="J199" s="5" t="str">
        <f>VLOOKUP(H199,開課資料!$A$1:$J$274,10,FALSE)</f>
        <v>11/4(五)9:00-11/7(一)16:05 學務處</v>
      </c>
    </row>
    <row r="200" spans="1:10">
      <c r="A200" s="4" t="s">
        <v>20</v>
      </c>
      <c r="B200" s="4">
        <v>914012</v>
      </c>
      <c r="C200" s="4" t="s">
        <v>232</v>
      </c>
      <c r="D200" s="5" t="s">
        <v>40</v>
      </c>
      <c r="E200" s="4" t="s">
        <v>32</v>
      </c>
      <c r="F200" s="4" t="s">
        <v>15</v>
      </c>
      <c r="G200" s="4">
        <v>3</v>
      </c>
      <c r="H200" s="5" t="s">
        <v>255</v>
      </c>
      <c r="I200" s="4" t="str">
        <f>VLOOKUP(H200,開課資料!G:J,3,FALSE)</f>
        <v>張學龍</v>
      </c>
      <c r="J200" s="5" t="str">
        <f>VLOOKUP(H200,開課資料!$A$1:$J$274,10,FALSE)</f>
        <v>11/4(五)9:00-11/7(一)16:05 電一甲教室</v>
      </c>
    </row>
    <row r="201" spans="1:10">
      <c r="A201" s="4" t="s">
        <v>20</v>
      </c>
      <c r="B201" s="4" t="s">
        <v>164</v>
      </c>
      <c r="C201" s="4" t="s">
        <v>232</v>
      </c>
      <c r="D201" s="5" t="s">
        <v>87</v>
      </c>
      <c r="E201" s="4" t="s">
        <v>83</v>
      </c>
      <c r="F201" s="4" t="s">
        <v>15</v>
      </c>
      <c r="G201" s="4">
        <v>3</v>
      </c>
      <c r="H201" s="5" t="s">
        <v>316</v>
      </c>
      <c r="I201" s="4" t="str">
        <f>VLOOKUP(H201,開課資料!G:J,3,FALSE)</f>
        <v>馬庭宇</v>
      </c>
      <c r="J201" s="5" t="str">
        <f>VLOOKUP(H201,開課資料!$A$1:$J$274,10,FALSE)</f>
        <v>11/4(五)9:00-11/7(一)16:05 電二甲教室</v>
      </c>
    </row>
    <row r="202" spans="1:10">
      <c r="A202" s="4" t="s">
        <v>20</v>
      </c>
      <c r="B202" s="4" t="s">
        <v>164</v>
      </c>
      <c r="C202" s="4" t="s">
        <v>232</v>
      </c>
      <c r="D202" s="5" t="s">
        <v>87</v>
      </c>
      <c r="E202" s="4" t="s">
        <v>101</v>
      </c>
      <c r="F202" s="4" t="s">
        <v>15</v>
      </c>
      <c r="G202" s="4">
        <v>3</v>
      </c>
      <c r="H202" s="5" t="s">
        <v>317</v>
      </c>
      <c r="I202" s="4" t="str">
        <f>VLOOKUP(H202,開課資料!G:J,3,FALSE)</f>
        <v>馬庭宇</v>
      </c>
      <c r="J202" s="5" t="str">
        <f>VLOOKUP(H202,開課資料!$A$1:$J$274,10,FALSE)</f>
        <v>11/4(五)9:00-11/7(一)16:05 電二甲教室</v>
      </c>
    </row>
    <row r="203" spans="1:10">
      <c r="A203" s="4" t="s">
        <v>20</v>
      </c>
      <c r="B203" s="4">
        <v>914012</v>
      </c>
      <c r="C203" s="4" t="s">
        <v>232</v>
      </c>
      <c r="D203" s="5" t="s">
        <v>44</v>
      </c>
      <c r="E203" s="4" t="s">
        <v>32</v>
      </c>
      <c r="F203" s="4" t="s">
        <v>15</v>
      </c>
      <c r="G203" s="4">
        <v>2</v>
      </c>
      <c r="H203" s="5" t="s">
        <v>293</v>
      </c>
      <c r="I203" s="4" t="str">
        <f>VLOOKUP(H203,開課資料!G:J,3,FALSE)</f>
        <v>許修銘</v>
      </c>
      <c r="J203" s="5" t="str">
        <f>VLOOKUP(H203,開課資料!$A$1:$J$274,10,FALSE)</f>
        <v>11/4(五)9:00-11/7(一)16:05 汽三甲教室</v>
      </c>
    </row>
    <row r="204" spans="1:10">
      <c r="A204" s="4" t="s">
        <v>20</v>
      </c>
      <c r="B204" s="4">
        <v>914012</v>
      </c>
      <c r="C204" s="4" t="s">
        <v>232</v>
      </c>
      <c r="D204" s="5" t="s">
        <v>45</v>
      </c>
      <c r="E204" s="4" t="s">
        <v>32</v>
      </c>
      <c r="F204" s="4" t="s">
        <v>15</v>
      </c>
      <c r="G204" s="4">
        <v>2</v>
      </c>
      <c r="H204" s="5" t="s">
        <v>264</v>
      </c>
      <c r="I204" s="4" t="str">
        <f>VLOOKUP(H204,開課資料!G:J,3,FALSE)</f>
        <v>王樹傑</v>
      </c>
      <c r="J204" s="5" t="str">
        <f>VLOOKUP(H204,開課資料!$A$1:$J$274,10,FALSE)</f>
        <v>11/4(五)9:00-11/7(一)16:05 汽二乙教室</v>
      </c>
    </row>
    <row r="205" spans="1:10">
      <c r="A205" s="4" t="s">
        <v>20</v>
      </c>
      <c r="B205" s="4" t="s">
        <v>164</v>
      </c>
      <c r="C205" s="4" t="s">
        <v>232</v>
      </c>
      <c r="D205" s="5" t="s">
        <v>116</v>
      </c>
      <c r="E205" s="4" t="s">
        <v>101</v>
      </c>
      <c r="F205" s="4" t="s">
        <v>15</v>
      </c>
      <c r="G205" s="4">
        <v>3</v>
      </c>
      <c r="H205" s="5" t="s">
        <v>318</v>
      </c>
      <c r="I205" s="4" t="str">
        <f>VLOOKUP(H205,開課資料!G:J,3,FALSE)</f>
        <v>馬庭宇</v>
      </c>
      <c r="J205" s="5" t="str">
        <f>VLOOKUP(H205,開課資料!$A$1:$J$274,10,FALSE)</f>
        <v>11/4(五)9:00-11/7(一)16:05 電二甲教室</v>
      </c>
    </row>
    <row r="206" spans="1:10">
      <c r="A206" s="4" t="s">
        <v>20</v>
      </c>
      <c r="B206" s="4" t="s">
        <v>164</v>
      </c>
      <c r="C206" s="4" t="s">
        <v>232</v>
      </c>
      <c r="D206" s="5" t="s">
        <v>114</v>
      </c>
      <c r="E206" s="4" t="s">
        <v>101</v>
      </c>
      <c r="F206" s="4" t="s">
        <v>15</v>
      </c>
      <c r="G206" s="4">
        <v>2</v>
      </c>
      <c r="H206" s="5" t="s">
        <v>319</v>
      </c>
      <c r="I206" s="4" t="str">
        <f>VLOOKUP(H206,開課資料!G:J,3,FALSE)</f>
        <v>張學龍</v>
      </c>
      <c r="J206" s="5" t="str">
        <f>VLOOKUP(H206,開課資料!$A$1:$J$274,10,FALSE)</f>
        <v>11/4(五)9:00-11/7(一)16:05 電一甲教室</v>
      </c>
    </row>
    <row r="207" spans="1:10">
      <c r="A207" s="4" t="s">
        <v>20</v>
      </c>
      <c r="B207" s="4" t="s">
        <v>165</v>
      </c>
      <c r="C207" s="4" t="s">
        <v>233</v>
      </c>
      <c r="D207" s="5" t="s">
        <v>16</v>
      </c>
      <c r="E207" s="4" t="s">
        <v>101</v>
      </c>
      <c r="F207" s="4" t="s">
        <v>15</v>
      </c>
      <c r="G207" s="4">
        <v>4</v>
      </c>
      <c r="H207" s="5" t="s">
        <v>290</v>
      </c>
      <c r="I207" s="4" t="str">
        <f>VLOOKUP(H207,開課資料!G:J,3,FALSE)</f>
        <v>陳志雄</v>
      </c>
      <c r="J207" s="5" t="str">
        <f>VLOOKUP(H207,開課資料!$A$1:$J$274,10,FALSE)</f>
        <v>11/4(五)9:00-11/7(一)16:05 汽二甲教室</v>
      </c>
    </row>
    <row r="208" spans="1:10">
      <c r="A208" s="4" t="s">
        <v>27</v>
      </c>
      <c r="B208" s="4">
        <v>918009</v>
      </c>
      <c r="C208" s="4" t="s">
        <v>234</v>
      </c>
      <c r="D208" s="5" t="s">
        <v>16</v>
      </c>
      <c r="E208" s="4" t="s">
        <v>32</v>
      </c>
      <c r="F208" s="4" t="s">
        <v>15</v>
      </c>
      <c r="G208" s="4">
        <v>3</v>
      </c>
      <c r="H208" s="5" t="s">
        <v>266</v>
      </c>
      <c r="I208" s="4" t="str">
        <f>VLOOKUP(H208,開課資料!G:J,3,FALSE)</f>
        <v>陳志雄</v>
      </c>
      <c r="J208" s="5" t="str">
        <f>VLOOKUP(H208,開課資料!$A$1:$J$274,10,FALSE)</f>
        <v>11/4(五)9:00-11/7(一)16:05 汽二甲教室</v>
      </c>
    </row>
    <row r="209" spans="1:10">
      <c r="A209" s="4" t="s">
        <v>27</v>
      </c>
      <c r="B209" s="4" t="s">
        <v>168</v>
      </c>
      <c r="C209" s="4" t="s">
        <v>234</v>
      </c>
      <c r="D209" s="5" t="s">
        <v>16</v>
      </c>
      <c r="E209" s="4" t="s">
        <v>83</v>
      </c>
      <c r="F209" s="4" t="s">
        <v>15</v>
      </c>
      <c r="G209" s="4">
        <v>2</v>
      </c>
      <c r="H209" s="5" t="s">
        <v>320</v>
      </c>
      <c r="I209" s="4" t="str">
        <f>VLOOKUP(H209,開課資料!G:J,3,FALSE)</f>
        <v>林羿君</v>
      </c>
      <c r="J209" s="5" t="str">
        <f>VLOOKUP(H209,開課資料!$A$1:$J$274,10,FALSE)</f>
        <v>11/4(五)9:00-11/7(一)16:05 教務處</v>
      </c>
    </row>
    <row r="210" spans="1:10">
      <c r="A210" s="4" t="s">
        <v>27</v>
      </c>
      <c r="B210" s="4" t="s">
        <v>168</v>
      </c>
      <c r="C210" s="4" t="s">
        <v>234</v>
      </c>
      <c r="D210" s="5" t="s">
        <v>16</v>
      </c>
      <c r="E210" s="4" t="s">
        <v>101</v>
      </c>
      <c r="F210" s="4" t="s">
        <v>15</v>
      </c>
      <c r="G210" s="4">
        <v>2</v>
      </c>
      <c r="H210" s="5" t="s">
        <v>321</v>
      </c>
      <c r="I210" s="4" t="str">
        <f>VLOOKUP(H210,開課資料!G:J,3,FALSE)</f>
        <v>林羿君</v>
      </c>
      <c r="J210" s="5" t="str">
        <f>VLOOKUP(H210,開課資料!$A$1:$J$274,10,FALSE)</f>
        <v>11/4(五)9:00-11/7(一)16:05 教務處</v>
      </c>
    </row>
    <row r="211" spans="1:10">
      <c r="A211" s="4" t="s">
        <v>27</v>
      </c>
      <c r="B211" s="4" t="s">
        <v>168</v>
      </c>
      <c r="C211" s="4" t="s">
        <v>234</v>
      </c>
      <c r="D211" s="5" t="s">
        <v>98</v>
      </c>
      <c r="E211" s="4" t="s">
        <v>83</v>
      </c>
      <c r="F211" s="4" t="s">
        <v>15</v>
      </c>
      <c r="G211" s="4">
        <v>2</v>
      </c>
      <c r="H211" s="5" t="s">
        <v>322</v>
      </c>
      <c r="I211" s="4" t="str">
        <f>VLOOKUP(H211,開課資料!G:J,3,FALSE)</f>
        <v>許修銘</v>
      </c>
      <c r="J211" s="5" t="str">
        <f>VLOOKUP(H211,開課資料!$A$1:$J$274,10,FALSE)</f>
        <v>11/4(五)9:00-11/7(一)16:05 汽三甲教室</v>
      </c>
    </row>
    <row r="212" spans="1:10">
      <c r="A212" s="4" t="s">
        <v>27</v>
      </c>
      <c r="B212" s="4">
        <v>918009</v>
      </c>
      <c r="C212" s="4" t="s">
        <v>234</v>
      </c>
      <c r="D212" s="5" t="s">
        <v>61</v>
      </c>
      <c r="E212" s="4" t="s">
        <v>32</v>
      </c>
      <c r="F212" s="4" t="s">
        <v>15</v>
      </c>
      <c r="G212" s="4">
        <v>2</v>
      </c>
      <c r="H212" s="5" t="s">
        <v>261</v>
      </c>
      <c r="I212" s="4" t="str">
        <f>VLOOKUP(H212,開課資料!G:J,3,FALSE)</f>
        <v>劉威志</v>
      </c>
      <c r="J212" s="5" t="str">
        <f>VLOOKUP(H212,開課資料!$A$1:$J$274,10,FALSE)</f>
        <v>11/4(五)9:00-11/7(一)16:05 動二甲教室</v>
      </c>
    </row>
    <row r="213" spans="1:10">
      <c r="A213" s="4" t="s">
        <v>27</v>
      </c>
      <c r="B213" s="4" t="s">
        <v>168</v>
      </c>
      <c r="C213" s="4" t="s">
        <v>234</v>
      </c>
      <c r="D213" s="5" t="s">
        <v>37</v>
      </c>
      <c r="E213" s="4" t="s">
        <v>14</v>
      </c>
      <c r="F213" s="4" t="s">
        <v>15</v>
      </c>
      <c r="G213" s="4">
        <v>2</v>
      </c>
      <c r="H213" s="5" t="s">
        <v>273</v>
      </c>
      <c r="I213" s="4" t="str">
        <f>VLOOKUP(H213,開課資料!G:J,3,FALSE)</f>
        <v>李滙慈</v>
      </c>
      <c r="J213" s="5" t="str">
        <f>VLOOKUP(H213,開課資料!$A$1:$J$274,10,FALSE)</f>
        <v>11/4(五)9:00-11/7(一)16:05 教務處</v>
      </c>
    </row>
    <row r="214" spans="1:10">
      <c r="A214" s="4" t="s">
        <v>27</v>
      </c>
      <c r="B214" s="4" t="s">
        <v>168</v>
      </c>
      <c r="C214" s="4" t="s">
        <v>234</v>
      </c>
      <c r="D214" s="5" t="s">
        <v>39</v>
      </c>
      <c r="E214" s="4" t="s">
        <v>83</v>
      </c>
      <c r="F214" s="4" t="s">
        <v>15</v>
      </c>
      <c r="G214" s="4">
        <v>3</v>
      </c>
      <c r="H214" s="5" t="s">
        <v>323</v>
      </c>
      <c r="I214" s="4" t="str">
        <f>VLOOKUP(H214,開課資料!G:J,3,FALSE)</f>
        <v>陳姵妏</v>
      </c>
      <c r="J214" s="5" t="str">
        <f>VLOOKUP(H214,開課資料!$A$1:$J$274,10,FALSE)</f>
        <v>11/4(五)9:00-11/7(一)16:05 餐二甲教室</v>
      </c>
    </row>
    <row r="215" spans="1:10">
      <c r="A215" s="4" t="s">
        <v>27</v>
      </c>
      <c r="B215" s="4" t="s">
        <v>168</v>
      </c>
      <c r="C215" s="4" t="s">
        <v>234</v>
      </c>
      <c r="D215" s="5" t="s">
        <v>57</v>
      </c>
      <c r="E215" s="4" t="s">
        <v>14</v>
      </c>
      <c r="F215" s="4" t="s">
        <v>15</v>
      </c>
      <c r="G215" s="4">
        <v>2</v>
      </c>
      <c r="H215" s="5" t="s">
        <v>324</v>
      </c>
      <c r="I215" s="4" t="str">
        <f>VLOOKUP(H215,開課資料!G:J,3,FALSE)</f>
        <v>梁麗梅</v>
      </c>
      <c r="J215" s="5" t="str">
        <f>VLOOKUP(H215,開課資料!$A$1:$J$274,10,FALSE)</f>
        <v>11/4(五)9:00-11/8(二)16:05 餐三乙教室</v>
      </c>
    </row>
    <row r="216" spans="1:10">
      <c r="A216" s="4" t="s">
        <v>27</v>
      </c>
      <c r="B216" s="4">
        <v>918009</v>
      </c>
      <c r="C216" s="4" t="s">
        <v>234</v>
      </c>
      <c r="D216" s="5" t="s">
        <v>57</v>
      </c>
      <c r="E216" s="4" t="s">
        <v>32</v>
      </c>
      <c r="F216" s="4" t="s">
        <v>15</v>
      </c>
      <c r="G216" s="4">
        <v>2</v>
      </c>
      <c r="H216" s="5" t="s">
        <v>268</v>
      </c>
      <c r="I216" s="4" t="str">
        <f>VLOOKUP(H216,開課資料!G:J,3,FALSE)</f>
        <v>梁麗梅</v>
      </c>
      <c r="J216" s="5" t="str">
        <f>VLOOKUP(H216,開課資料!$A$1:$J$274,10,FALSE)</f>
        <v>11/4(五)9:00-11/8(二)16:05 餐三乙教室</v>
      </c>
    </row>
    <row r="217" spans="1:10">
      <c r="A217" s="4" t="s">
        <v>27</v>
      </c>
      <c r="B217" s="4" t="s">
        <v>168</v>
      </c>
      <c r="C217" s="4" t="s">
        <v>234</v>
      </c>
      <c r="D217" s="5" t="s">
        <v>57</v>
      </c>
      <c r="E217" s="4" t="s">
        <v>83</v>
      </c>
      <c r="F217" s="4" t="s">
        <v>15</v>
      </c>
      <c r="G217" s="4">
        <v>2</v>
      </c>
      <c r="H217" s="5" t="s">
        <v>298</v>
      </c>
      <c r="I217" s="4" t="str">
        <f>VLOOKUP(H217,開課資料!G:J,3,FALSE)</f>
        <v>謝明婷</v>
      </c>
      <c r="J217" s="5" t="str">
        <f>VLOOKUP(H217,開課資料!$A$1:$J$274,10,FALSE)</f>
        <v>11/4(五)9:00-11/7(一)16:05 餐三乙教室</v>
      </c>
    </row>
    <row r="218" spans="1:10">
      <c r="A218" s="4" t="s">
        <v>27</v>
      </c>
      <c r="B218" s="4" t="s">
        <v>168</v>
      </c>
      <c r="C218" s="4" t="s">
        <v>234</v>
      </c>
      <c r="D218" s="5" t="s">
        <v>57</v>
      </c>
      <c r="E218" s="4" t="s">
        <v>101</v>
      </c>
      <c r="F218" s="4" t="s">
        <v>15</v>
      </c>
      <c r="G218" s="4">
        <v>2</v>
      </c>
      <c r="H218" s="5" t="s">
        <v>291</v>
      </c>
      <c r="I218" s="4" t="str">
        <f>VLOOKUP(H218,開課資料!G:J,3,FALSE)</f>
        <v>謝明婷</v>
      </c>
      <c r="J218" s="5" t="str">
        <f>VLOOKUP(H218,開課資料!$A$1:$J$274,10,FALSE)</f>
        <v>11/4(五)9:00-11/7(一)16:05 餐三乙教室</v>
      </c>
    </row>
    <row r="219" spans="1:10">
      <c r="A219" s="4" t="s">
        <v>27</v>
      </c>
      <c r="B219" s="4" t="s">
        <v>168</v>
      </c>
      <c r="C219" s="4" t="s">
        <v>234</v>
      </c>
      <c r="D219" s="5" t="s">
        <v>45</v>
      </c>
      <c r="E219" s="4" t="s">
        <v>14</v>
      </c>
      <c r="F219" s="4" t="s">
        <v>15</v>
      </c>
      <c r="G219" s="4">
        <v>2</v>
      </c>
      <c r="H219" s="5" t="s">
        <v>325</v>
      </c>
      <c r="I219" s="4" t="str">
        <f>VLOOKUP(H219,開課資料!G:J,3,FALSE)</f>
        <v>王樹傑</v>
      </c>
      <c r="J219" s="5" t="str">
        <f>VLOOKUP(H219,開課資料!$A$1:$J$274,10,FALSE)</f>
        <v>11/4(五)9:00-11/7(一)16:05 汽二乙教室</v>
      </c>
    </row>
    <row r="220" spans="1:10">
      <c r="A220" s="4" t="s">
        <v>27</v>
      </c>
      <c r="B220" s="4" t="s">
        <v>168</v>
      </c>
      <c r="C220" s="4" t="s">
        <v>234</v>
      </c>
      <c r="D220" s="5" t="s">
        <v>99</v>
      </c>
      <c r="E220" s="4" t="s">
        <v>83</v>
      </c>
      <c r="F220" s="4" t="s">
        <v>15</v>
      </c>
      <c r="G220" s="4">
        <v>3</v>
      </c>
      <c r="H220" s="5" t="s">
        <v>326</v>
      </c>
      <c r="I220" s="4" t="str">
        <f>VLOOKUP(H220,開課資料!G:J,3,FALSE)</f>
        <v>賴純茹</v>
      </c>
      <c r="J220" s="5" t="str">
        <f>VLOOKUP(H220,開課資料!$A$1:$J$274,10,FALSE)</f>
        <v>11/4(五)9:00-11/7(一)16:05 西餐教室庫房</v>
      </c>
    </row>
    <row r="221" spans="1:10">
      <c r="A221" s="4" t="s">
        <v>27</v>
      </c>
      <c r="B221" s="4" t="s">
        <v>169</v>
      </c>
      <c r="C221" s="4" t="s">
        <v>235</v>
      </c>
      <c r="D221" s="5" t="s">
        <v>16</v>
      </c>
      <c r="E221" s="4" t="s">
        <v>14</v>
      </c>
      <c r="F221" s="4" t="s">
        <v>15</v>
      </c>
      <c r="G221" s="4">
        <v>3</v>
      </c>
      <c r="H221" s="5" t="s">
        <v>271</v>
      </c>
      <c r="I221" s="4" t="str">
        <f>VLOOKUP(H221,開課資料!G:J,3,FALSE)</f>
        <v>陳志雄</v>
      </c>
      <c r="J221" s="5" t="str">
        <f>VLOOKUP(H221,開課資料!$A$1:$J$274,10,FALSE)</f>
        <v>11/4(五)9:00-11/7(一)16:05 汽二甲教室</v>
      </c>
    </row>
    <row r="222" spans="1:10">
      <c r="A222" s="4" t="s">
        <v>27</v>
      </c>
      <c r="B222" s="4" t="s">
        <v>169</v>
      </c>
      <c r="C222" s="4" t="s">
        <v>235</v>
      </c>
      <c r="D222" s="5" t="s">
        <v>16</v>
      </c>
      <c r="E222" s="4" t="s">
        <v>83</v>
      </c>
      <c r="F222" s="4" t="s">
        <v>15</v>
      </c>
      <c r="G222" s="4">
        <v>2</v>
      </c>
      <c r="H222" s="5" t="s">
        <v>320</v>
      </c>
      <c r="I222" s="4" t="str">
        <f>VLOOKUP(H222,開課資料!G:J,3,FALSE)</f>
        <v>林羿君</v>
      </c>
      <c r="J222" s="5" t="str">
        <f>VLOOKUP(H222,開課資料!$A$1:$J$274,10,FALSE)</f>
        <v>11/4(五)9:00-11/7(一)16:05 教務處</v>
      </c>
    </row>
    <row r="223" spans="1:10">
      <c r="A223" s="4" t="s">
        <v>27</v>
      </c>
      <c r="B223" s="4" t="s">
        <v>169</v>
      </c>
      <c r="C223" s="4" t="s">
        <v>235</v>
      </c>
      <c r="D223" s="5" t="s">
        <v>39</v>
      </c>
      <c r="E223" s="4" t="s">
        <v>101</v>
      </c>
      <c r="F223" s="4" t="s">
        <v>15</v>
      </c>
      <c r="G223" s="4">
        <v>3</v>
      </c>
      <c r="H223" s="5" t="s">
        <v>305</v>
      </c>
      <c r="I223" s="4" t="str">
        <f>VLOOKUP(H223,開課資料!G:J,3,FALSE)</f>
        <v>陳姵妏</v>
      </c>
      <c r="J223" s="5" t="str">
        <f>VLOOKUP(H223,開課資料!$A$1:$J$274,10,FALSE)</f>
        <v>11/4(五)9:00-11/7(一)16:05 餐二甲教室</v>
      </c>
    </row>
    <row r="224" spans="1:10">
      <c r="A224" s="4" t="s">
        <v>27</v>
      </c>
      <c r="B224" s="4">
        <v>918018</v>
      </c>
      <c r="C224" s="4" t="s">
        <v>235</v>
      </c>
      <c r="D224" s="5" t="s">
        <v>45</v>
      </c>
      <c r="E224" s="4" t="s">
        <v>32</v>
      </c>
      <c r="F224" s="4" t="s">
        <v>15</v>
      </c>
      <c r="G224" s="4">
        <v>2</v>
      </c>
      <c r="H224" s="5" t="s">
        <v>264</v>
      </c>
      <c r="I224" s="4" t="str">
        <f>VLOOKUP(H224,開課資料!G:J,3,FALSE)</f>
        <v>王樹傑</v>
      </c>
      <c r="J224" s="5" t="str">
        <f>VLOOKUP(H224,開課資料!$A$1:$J$274,10,FALSE)</f>
        <v>11/4(五)9:00-11/7(一)16:05 汽二乙教室</v>
      </c>
    </row>
    <row r="225" spans="1:10">
      <c r="A225" s="4" t="s">
        <v>27</v>
      </c>
      <c r="B225" s="4" t="s">
        <v>169</v>
      </c>
      <c r="C225" s="4" t="s">
        <v>235</v>
      </c>
      <c r="D225" s="5" t="s">
        <v>45</v>
      </c>
      <c r="E225" s="4" t="s">
        <v>83</v>
      </c>
      <c r="F225" s="4" t="s">
        <v>15</v>
      </c>
      <c r="G225" s="4">
        <v>2</v>
      </c>
      <c r="H225" s="5" t="s">
        <v>327</v>
      </c>
      <c r="I225" s="4" t="str">
        <f>VLOOKUP(H225,開課資料!G:J,3,FALSE)</f>
        <v>王樹傑</v>
      </c>
      <c r="J225" s="5" t="str">
        <f>VLOOKUP(H225,開課資料!$A$1:$J$274,10,FALSE)</f>
        <v>11/4(五)9:00-11/7(一)16:05 汽二乙教室</v>
      </c>
    </row>
    <row r="226" spans="1:10">
      <c r="A226" s="4" t="s">
        <v>27</v>
      </c>
      <c r="B226" s="4" t="s">
        <v>169</v>
      </c>
      <c r="C226" s="4" t="s">
        <v>235</v>
      </c>
      <c r="D226" s="5" t="s">
        <v>119</v>
      </c>
      <c r="E226" s="4" t="s">
        <v>101</v>
      </c>
      <c r="F226" s="4" t="s">
        <v>43</v>
      </c>
      <c r="G226" s="4">
        <v>1</v>
      </c>
      <c r="H226" s="5" t="s">
        <v>328</v>
      </c>
      <c r="I226" s="4" t="str">
        <f>VLOOKUP(H226,開課資料!G:J,3,FALSE)</f>
        <v>賴純茹</v>
      </c>
      <c r="J226" s="5" t="str">
        <f>VLOOKUP(H226,開課資料!$A$1:$J$274,10,FALSE)</f>
        <v>11/4(五)9:00-11/7(一)16:05 西餐教室庫房</v>
      </c>
    </row>
    <row r="227" spans="1:10">
      <c r="A227" s="4" t="s">
        <v>27</v>
      </c>
      <c r="B227" s="4" t="s">
        <v>171</v>
      </c>
      <c r="C227" s="4" t="s">
        <v>236</v>
      </c>
      <c r="D227" s="5" t="s">
        <v>16</v>
      </c>
      <c r="E227" s="4" t="s">
        <v>83</v>
      </c>
      <c r="F227" s="4" t="s">
        <v>15</v>
      </c>
      <c r="G227" s="4">
        <v>2</v>
      </c>
      <c r="H227" s="5" t="s">
        <v>320</v>
      </c>
      <c r="I227" s="4" t="str">
        <f>VLOOKUP(H227,開課資料!G:J,3,FALSE)</f>
        <v>林羿君</v>
      </c>
      <c r="J227" s="5" t="str">
        <f>VLOOKUP(H227,開課資料!$A$1:$J$274,10,FALSE)</f>
        <v>11/4(五)9:00-11/7(一)16:05 教務處</v>
      </c>
    </row>
    <row r="228" spans="1:10">
      <c r="A228" s="4" t="s">
        <v>27</v>
      </c>
      <c r="B228" s="4" t="s">
        <v>171</v>
      </c>
      <c r="C228" s="4" t="s">
        <v>236</v>
      </c>
      <c r="D228" s="5" t="s">
        <v>16</v>
      </c>
      <c r="E228" s="4" t="s">
        <v>101</v>
      </c>
      <c r="F228" s="4" t="s">
        <v>15</v>
      </c>
      <c r="G228" s="4">
        <v>2</v>
      </c>
      <c r="H228" s="5" t="s">
        <v>321</v>
      </c>
      <c r="I228" s="4" t="str">
        <f>VLOOKUP(H228,開課資料!G:J,3,FALSE)</f>
        <v>林羿君</v>
      </c>
      <c r="J228" s="5" t="str">
        <f>VLOOKUP(H228,開課資料!$A$1:$J$274,10,FALSE)</f>
        <v>11/4(五)9:00-11/7(一)16:05 教務處</v>
      </c>
    </row>
    <row r="229" spans="1:10">
      <c r="A229" s="4" t="s">
        <v>27</v>
      </c>
      <c r="B229" s="4" t="s">
        <v>173</v>
      </c>
      <c r="C229" s="4" t="s">
        <v>237</v>
      </c>
      <c r="D229" s="5" t="s">
        <v>98</v>
      </c>
      <c r="E229" s="4" t="s">
        <v>83</v>
      </c>
      <c r="F229" s="4" t="s">
        <v>15</v>
      </c>
      <c r="G229" s="4">
        <v>2</v>
      </c>
      <c r="H229" s="5" t="s">
        <v>322</v>
      </c>
      <c r="I229" s="4" t="str">
        <f>VLOOKUP(H229,開課資料!G:J,3,FALSE)</f>
        <v>許修銘</v>
      </c>
      <c r="J229" s="5" t="str">
        <f>VLOOKUP(H229,開課資料!$A$1:$J$274,10,FALSE)</f>
        <v>11/4(五)9:00-11/7(一)16:05 汽三甲教室</v>
      </c>
    </row>
    <row r="230" spans="1:10">
      <c r="A230" s="4" t="s">
        <v>27</v>
      </c>
      <c r="B230" s="4" t="s">
        <v>173</v>
      </c>
      <c r="C230" s="4" t="s">
        <v>237</v>
      </c>
      <c r="D230" s="5" t="s">
        <v>112</v>
      </c>
      <c r="E230" s="4" t="s">
        <v>101</v>
      </c>
      <c r="F230" s="4" t="s">
        <v>15</v>
      </c>
      <c r="G230" s="4">
        <v>2</v>
      </c>
      <c r="H230" s="5" t="s">
        <v>329</v>
      </c>
      <c r="I230" s="4" t="str">
        <f>VLOOKUP(H230,開課資料!G:J,3,FALSE)</f>
        <v>李安捷</v>
      </c>
      <c r="J230" s="5" t="str">
        <f>VLOOKUP(H230,開課資料!$A$1:$J$274,10,FALSE)</f>
        <v>11/4(五)9:00-11/7(一)16:05 輔導室</v>
      </c>
    </row>
    <row r="231" spans="1:10">
      <c r="A231" s="4" t="s">
        <v>27</v>
      </c>
      <c r="B231" s="4" t="s">
        <v>173</v>
      </c>
      <c r="C231" s="4" t="s">
        <v>237</v>
      </c>
      <c r="D231" s="5" t="s">
        <v>45</v>
      </c>
      <c r="E231" s="4" t="s">
        <v>83</v>
      </c>
      <c r="F231" s="4" t="s">
        <v>15</v>
      </c>
      <c r="G231" s="4">
        <v>2</v>
      </c>
      <c r="H231" s="5" t="s">
        <v>327</v>
      </c>
      <c r="I231" s="4" t="str">
        <f>VLOOKUP(H231,開課資料!G:J,3,FALSE)</f>
        <v>王樹傑</v>
      </c>
      <c r="J231" s="5" t="str">
        <f>VLOOKUP(H231,開課資料!$A$1:$J$274,10,FALSE)</f>
        <v>11/4(五)9:00-11/7(一)16:05 汽二乙教室</v>
      </c>
    </row>
    <row r="232" spans="1:10">
      <c r="A232" s="4" t="s">
        <v>27</v>
      </c>
      <c r="B232" s="4" t="s">
        <v>173</v>
      </c>
      <c r="C232" s="4" t="s">
        <v>237</v>
      </c>
      <c r="D232" s="5" t="s">
        <v>119</v>
      </c>
      <c r="E232" s="4" t="s">
        <v>101</v>
      </c>
      <c r="F232" s="4" t="s">
        <v>43</v>
      </c>
      <c r="G232" s="4">
        <v>1</v>
      </c>
      <c r="H232" s="5" t="s">
        <v>328</v>
      </c>
      <c r="I232" s="4" t="str">
        <f>VLOOKUP(H232,開課資料!G:J,3,FALSE)</f>
        <v>賴純茹</v>
      </c>
      <c r="J232" s="5" t="str">
        <f>VLOOKUP(H232,開課資料!$A$1:$J$274,10,FALSE)</f>
        <v>11/4(五)9:00-11/7(一)16:05 西餐教室庫房</v>
      </c>
    </row>
    <row r="233" spans="1:10">
      <c r="A233" s="4" t="s">
        <v>27</v>
      </c>
      <c r="B233" s="4" t="s">
        <v>175</v>
      </c>
      <c r="C233" s="4" t="s">
        <v>238</v>
      </c>
      <c r="D233" s="5" t="s">
        <v>16</v>
      </c>
      <c r="E233" s="4" t="s">
        <v>101</v>
      </c>
      <c r="F233" s="4" t="s">
        <v>15</v>
      </c>
      <c r="G233" s="4">
        <v>2</v>
      </c>
      <c r="H233" s="5" t="s">
        <v>321</v>
      </c>
      <c r="I233" s="4" t="str">
        <f>VLOOKUP(H233,開課資料!G:J,3,FALSE)</f>
        <v>林羿君</v>
      </c>
      <c r="J233" s="5" t="str">
        <f>VLOOKUP(H233,開課資料!$A$1:$J$274,10,FALSE)</f>
        <v>11/4(五)9:00-11/7(一)16:05 教務處</v>
      </c>
    </row>
    <row r="234" spans="1:10">
      <c r="A234" s="4" t="s">
        <v>27</v>
      </c>
      <c r="B234" s="4" t="s">
        <v>175</v>
      </c>
      <c r="C234" s="4" t="s">
        <v>238</v>
      </c>
      <c r="D234" s="5" t="s">
        <v>98</v>
      </c>
      <c r="E234" s="4" t="s">
        <v>83</v>
      </c>
      <c r="F234" s="4" t="s">
        <v>15</v>
      </c>
      <c r="G234" s="4">
        <v>2</v>
      </c>
      <c r="H234" s="5" t="s">
        <v>322</v>
      </c>
      <c r="I234" s="4" t="str">
        <f>VLOOKUP(H234,開課資料!G:J,3,FALSE)</f>
        <v>許修銘</v>
      </c>
      <c r="J234" s="5" t="str">
        <f>VLOOKUP(H234,開課資料!$A$1:$J$274,10,FALSE)</f>
        <v>11/4(五)9:00-11/7(一)16:05 汽三甲教室</v>
      </c>
    </row>
    <row r="235" spans="1:10">
      <c r="A235" s="4" t="s">
        <v>27</v>
      </c>
      <c r="B235" s="4" t="s">
        <v>175</v>
      </c>
      <c r="C235" s="4" t="s">
        <v>238</v>
      </c>
      <c r="D235" s="5" t="s">
        <v>57</v>
      </c>
      <c r="E235" s="4" t="s">
        <v>101</v>
      </c>
      <c r="F235" s="4" t="s">
        <v>15</v>
      </c>
      <c r="G235" s="4">
        <v>2</v>
      </c>
      <c r="H235" s="5" t="s">
        <v>291</v>
      </c>
      <c r="I235" s="4" t="str">
        <f>VLOOKUP(H235,開課資料!G:J,3,FALSE)</f>
        <v>謝明婷</v>
      </c>
      <c r="J235" s="5" t="str">
        <f>VLOOKUP(H235,開課資料!$A$1:$J$274,10,FALSE)</f>
        <v>11/4(五)9:00-11/7(一)16:05 餐三乙教室</v>
      </c>
    </row>
    <row r="236" spans="1:10">
      <c r="A236" s="4" t="s">
        <v>27</v>
      </c>
      <c r="B236" s="4">
        <v>918036</v>
      </c>
      <c r="C236" s="4" t="s">
        <v>238</v>
      </c>
      <c r="D236" s="5" t="s">
        <v>45</v>
      </c>
      <c r="E236" s="4" t="s">
        <v>32</v>
      </c>
      <c r="F236" s="4" t="s">
        <v>15</v>
      </c>
      <c r="G236" s="4">
        <v>2</v>
      </c>
      <c r="H236" s="5" t="s">
        <v>264</v>
      </c>
      <c r="I236" s="4" t="str">
        <f>VLOOKUP(H236,開課資料!G:J,3,FALSE)</f>
        <v>王樹傑</v>
      </c>
      <c r="J236" s="5" t="str">
        <f>VLOOKUP(H236,開課資料!$A$1:$J$274,10,FALSE)</f>
        <v>11/4(五)9:00-11/7(一)16:05 汽二乙教室</v>
      </c>
    </row>
    <row r="237" spans="1:10">
      <c r="A237" s="4" t="s">
        <v>27</v>
      </c>
      <c r="B237" s="4" t="s">
        <v>175</v>
      </c>
      <c r="C237" s="4" t="s">
        <v>238</v>
      </c>
      <c r="D237" s="5" t="s">
        <v>45</v>
      </c>
      <c r="E237" s="4" t="s">
        <v>83</v>
      </c>
      <c r="F237" s="4" t="s">
        <v>15</v>
      </c>
      <c r="G237" s="4">
        <v>2</v>
      </c>
      <c r="H237" s="5" t="s">
        <v>327</v>
      </c>
      <c r="I237" s="4" t="str">
        <f>VLOOKUP(H237,開課資料!G:J,3,FALSE)</f>
        <v>王樹傑</v>
      </c>
      <c r="J237" s="5" t="str">
        <f>VLOOKUP(H237,開課資料!$A$1:$J$274,10,FALSE)</f>
        <v>11/4(五)9:00-11/7(一)16:05 汽二乙教室</v>
      </c>
    </row>
    <row r="238" spans="1:10">
      <c r="A238" s="4" t="s">
        <v>26</v>
      </c>
      <c r="B238" s="4" t="s">
        <v>177</v>
      </c>
      <c r="C238" s="4" t="s">
        <v>239</v>
      </c>
      <c r="D238" s="5" t="s">
        <v>98</v>
      </c>
      <c r="E238" s="4" t="s">
        <v>83</v>
      </c>
      <c r="F238" s="4" t="s">
        <v>15</v>
      </c>
      <c r="G238" s="4">
        <v>2</v>
      </c>
      <c r="H238" s="5" t="s">
        <v>322</v>
      </c>
      <c r="I238" s="4" t="str">
        <f>VLOOKUP(H238,開課資料!G:J,3,FALSE)</f>
        <v>許修銘</v>
      </c>
      <c r="J238" s="5" t="str">
        <f>VLOOKUP(H238,開課資料!$A$1:$J$274,10,FALSE)</f>
        <v>11/4(五)9:00-11/7(一)16:05 汽三甲教室</v>
      </c>
    </row>
    <row r="239" spans="1:10">
      <c r="A239" s="4" t="s">
        <v>26</v>
      </c>
      <c r="B239" s="4">
        <v>918049</v>
      </c>
      <c r="C239" s="4" t="s">
        <v>239</v>
      </c>
      <c r="D239" s="5" t="s">
        <v>44</v>
      </c>
      <c r="E239" s="4" t="s">
        <v>32</v>
      </c>
      <c r="F239" s="4" t="s">
        <v>15</v>
      </c>
      <c r="G239" s="4">
        <v>1</v>
      </c>
      <c r="H239" s="5" t="s">
        <v>262</v>
      </c>
      <c r="I239" s="4" t="str">
        <f>VLOOKUP(H239,開課資料!G:J,3,FALSE)</f>
        <v>許修銘</v>
      </c>
      <c r="J239" s="5" t="str">
        <f>VLOOKUP(H239,開課資料!$A$1:$J$274,10,FALSE)</f>
        <v>11/4(五)9:00-11/7(一)16:05 汽三甲教室</v>
      </c>
    </row>
    <row r="240" spans="1:10">
      <c r="A240" s="4" t="s">
        <v>26</v>
      </c>
      <c r="B240" s="4" t="s">
        <v>177</v>
      </c>
      <c r="C240" s="4" t="s">
        <v>239</v>
      </c>
      <c r="D240" s="5" t="s">
        <v>119</v>
      </c>
      <c r="E240" s="4" t="s">
        <v>101</v>
      </c>
      <c r="F240" s="4" t="s">
        <v>43</v>
      </c>
      <c r="G240" s="4">
        <v>1</v>
      </c>
      <c r="H240" s="5" t="s">
        <v>328</v>
      </c>
      <c r="I240" s="4" t="str">
        <f>VLOOKUP(H240,開課資料!G:J,3,FALSE)</f>
        <v>賴純茹</v>
      </c>
      <c r="J240" s="5" t="str">
        <f>VLOOKUP(H240,開課資料!$A$1:$J$274,10,FALSE)</f>
        <v>11/4(五)9:00-11/7(一)16:05 西餐教室庫房</v>
      </c>
    </row>
    <row r="241" spans="1:10">
      <c r="A241" s="4" t="s">
        <v>26</v>
      </c>
      <c r="B241" s="4" t="s">
        <v>179</v>
      </c>
      <c r="C241" s="4" t="s">
        <v>240</v>
      </c>
      <c r="D241" s="5" t="s">
        <v>98</v>
      </c>
      <c r="E241" s="4" t="s">
        <v>83</v>
      </c>
      <c r="F241" s="4" t="s">
        <v>15</v>
      </c>
      <c r="G241" s="4">
        <v>2</v>
      </c>
      <c r="H241" s="5" t="s">
        <v>322</v>
      </c>
      <c r="I241" s="4" t="str">
        <f>VLOOKUP(H241,開課資料!G:J,3,FALSE)</f>
        <v>許修銘</v>
      </c>
      <c r="J241" s="5" t="str">
        <f>VLOOKUP(H241,開課資料!$A$1:$J$274,10,FALSE)</f>
        <v>11/4(五)9:00-11/7(一)16:05 汽三甲教室</v>
      </c>
    </row>
    <row r="242" spans="1:10">
      <c r="A242" s="4" t="s">
        <v>26</v>
      </c>
      <c r="B242" s="4">
        <v>918069</v>
      </c>
      <c r="C242" s="4" t="s">
        <v>240</v>
      </c>
      <c r="D242" s="5" t="s">
        <v>49</v>
      </c>
      <c r="E242" s="4" t="s">
        <v>32</v>
      </c>
      <c r="F242" s="4" t="s">
        <v>15</v>
      </c>
      <c r="G242" s="4">
        <v>2</v>
      </c>
      <c r="H242" s="5" t="s">
        <v>267</v>
      </c>
      <c r="I242" s="4" t="str">
        <f>VLOOKUP(H242,開課資料!G:J,3,FALSE)</f>
        <v>李滙慈</v>
      </c>
      <c r="J242" s="5" t="str">
        <f>VLOOKUP(H242,開課資料!$A$1:$J$274,10,FALSE)</f>
        <v>11/4(五)9:00-11/7(一)16:05 教務處</v>
      </c>
    </row>
    <row r="243" spans="1:10">
      <c r="A243" s="4" t="s">
        <v>26</v>
      </c>
      <c r="B243" s="4" t="s">
        <v>179</v>
      </c>
      <c r="C243" s="4" t="s">
        <v>240</v>
      </c>
      <c r="D243" s="5" t="s">
        <v>37</v>
      </c>
      <c r="E243" s="4" t="s">
        <v>14</v>
      </c>
      <c r="F243" s="4" t="s">
        <v>15</v>
      </c>
      <c r="G243" s="4">
        <v>2</v>
      </c>
      <c r="H243" s="5" t="s">
        <v>273</v>
      </c>
      <c r="I243" s="4" t="str">
        <f>VLOOKUP(H243,開課資料!G:J,3,FALSE)</f>
        <v>李滙慈</v>
      </c>
      <c r="J243" s="5" t="str">
        <f>VLOOKUP(H243,開課資料!$A$1:$J$274,10,FALSE)</f>
        <v>11/4(五)9:00-11/7(一)16:05 教務處</v>
      </c>
    </row>
    <row r="244" spans="1:10">
      <c r="A244" s="4" t="s">
        <v>26</v>
      </c>
      <c r="B244" s="4">
        <v>918069</v>
      </c>
      <c r="C244" s="4" t="s">
        <v>240</v>
      </c>
      <c r="D244" s="5" t="s">
        <v>38</v>
      </c>
      <c r="E244" s="4" t="s">
        <v>32</v>
      </c>
      <c r="F244" s="4" t="s">
        <v>15</v>
      </c>
      <c r="G244" s="4">
        <v>1</v>
      </c>
      <c r="H244" s="5" t="s">
        <v>253</v>
      </c>
      <c r="I244" s="4" t="str">
        <f>VLOOKUP(H244,開課資料!G:J,3,FALSE)</f>
        <v>藍威</v>
      </c>
      <c r="J244" s="5" t="str">
        <f>VLOOKUP(H244,開課資料!$A$1:$J$274,10,FALSE)</f>
        <v>11/4(五)9:00-11/7(一)16:05 學務處</v>
      </c>
    </row>
    <row r="245" spans="1:10">
      <c r="A245" s="4" t="s">
        <v>26</v>
      </c>
      <c r="B245" s="4">
        <v>918069</v>
      </c>
      <c r="C245" s="4" t="s">
        <v>240</v>
      </c>
      <c r="D245" s="5" t="s">
        <v>36</v>
      </c>
      <c r="E245" s="4" t="s">
        <v>32</v>
      </c>
      <c r="F245" s="4" t="s">
        <v>15</v>
      </c>
      <c r="G245" s="4">
        <v>1</v>
      </c>
      <c r="H245" s="5" t="s">
        <v>269</v>
      </c>
      <c r="I245" s="4" t="str">
        <f>VLOOKUP(H245,開課資料!G:J,3,FALSE)</f>
        <v>李滙慈</v>
      </c>
      <c r="J245" s="5" t="str">
        <f>VLOOKUP(H245,開課資料!$A$1:$J$274,10,FALSE)</f>
        <v>11/4(五)9:00-11/7(一)16:05 教務處</v>
      </c>
    </row>
    <row r="246" spans="1:10">
      <c r="A246" s="4" t="s">
        <v>26</v>
      </c>
      <c r="B246" s="4" t="s">
        <v>179</v>
      </c>
      <c r="C246" s="4" t="s">
        <v>240</v>
      </c>
      <c r="D246" s="5" t="s">
        <v>119</v>
      </c>
      <c r="E246" s="4" t="s">
        <v>101</v>
      </c>
      <c r="F246" s="4" t="s">
        <v>43</v>
      </c>
      <c r="G246" s="4">
        <v>1</v>
      </c>
      <c r="H246" s="5" t="s">
        <v>328</v>
      </c>
      <c r="I246" s="4" t="str">
        <f>VLOOKUP(H246,開課資料!G:J,3,FALSE)</f>
        <v>賴純茹</v>
      </c>
      <c r="J246" s="5" t="str">
        <f>VLOOKUP(H246,開課資料!$A$1:$J$274,10,FALSE)</f>
        <v>11/4(五)9:00-11/7(一)16:05 西餐教室庫房</v>
      </c>
    </row>
    <row r="247" spans="1:10">
      <c r="A247" s="4" t="s">
        <v>26</v>
      </c>
      <c r="B247" s="4">
        <v>918069</v>
      </c>
      <c r="C247" s="4" t="s">
        <v>240</v>
      </c>
      <c r="D247" s="5" t="s">
        <v>56</v>
      </c>
      <c r="E247" s="4" t="s">
        <v>32</v>
      </c>
      <c r="F247" s="4" t="s">
        <v>15</v>
      </c>
      <c r="G247" s="4">
        <v>3</v>
      </c>
      <c r="H247" s="5" t="s">
        <v>260</v>
      </c>
      <c r="I247" s="4" t="str">
        <f>VLOOKUP(H247,開課資料!G:J,3,FALSE)</f>
        <v>曾美鳳</v>
      </c>
      <c r="J247" s="5" t="str">
        <f>VLOOKUP(H247,開課資料!$A$1:$J$274,10,FALSE)</f>
        <v>11/4(五)9:00-11/7(一)16:05 餐一甲教室</v>
      </c>
    </row>
    <row r="248" spans="1:10">
      <c r="A248" s="4" t="s">
        <v>27</v>
      </c>
      <c r="B248" s="4">
        <v>918070</v>
      </c>
      <c r="C248" s="4" t="s">
        <v>241</v>
      </c>
      <c r="D248" s="5" t="s">
        <v>38</v>
      </c>
      <c r="E248" s="4" t="s">
        <v>32</v>
      </c>
      <c r="F248" s="4" t="s">
        <v>15</v>
      </c>
      <c r="G248" s="4">
        <v>1</v>
      </c>
      <c r="H248" s="5" t="s">
        <v>253</v>
      </c>
      <c r="I248" s="4" t="str">
        <f>VLOOKUP(H248,開課資料!G:J,3,FALSE)</f>
        <v>藍威</v>
      </c>
      <c r="J248" s="5" t="str">
        <f>VLOOKUP(H248,開課資料!$A$1:$J$274,10,FALSE)</f>
        <v>11/4(五)9:00-11/7(一)16:05 學務處</v>
      </c>
    </row>
    <row r="249" spans="1:10">
      <c r="A249" s="4" t="s">
        <v>27</v>
      </c>
      <c r="B249" s="4">
        <v>918070</v>
      </c>
      <c r="C249" s="4" t="s">
        <v>241</v>
      </c>
      <c r="D249" s="5" t="s">
        <v>44</v>
      </c>
      <c r="E249" s="4" t="s">
        <v>32</v>
      </c>
      <c r="F249" s="4" t="s">
        <v>15</v>
      </c>
      <c r="G249" s="4">
        <v>1</v>
      </c>
      <c r="H249" s="5" t="s">
        <v>262</v>
      </c>
      <c r="I249" s="4" t="str">
        <f>VLOOKUP(H249,開課資料!G:J,3,FALSE)</f>
        <v>許修銘</v>
      </c>
      <c r="J249" s="5" t="str">
        <f>VLOOKUP(H249,開課資料!$A$1:$J$274,10,FALSE)</f>
        <v>11/4(五)9:00-11/7(一)16:05 汽三甲教室</v>
      </c>
    </row>
    <row r="250" spans="1:10">
      <c r="A250" s="4" t="s">
        <v>27</v>
      </c>
      <c r="B250" s="4">
        <v>918070</v>
      </c>
      <c r="C250" s="4" t="s">
        <v>241</v>
      </c>
      <c r="D250" s="5" t="s">
        <v>36</v>
      </c>
      <c r="E250" s="4" t="s">
        <v>32</v>
      </c>
      <c r="F250" s="4" t="s">
        <v>15</v>
      </c>
      <c r="G250" s="4">
        <v>1</v>
      </c>
      <c r="H250" s="5" t="s">
        <v>269</v>
      </c>
      <c r="I250" s="4" t="str">
        <f>VLOOKUP(H250,開課資料!G:J,3,FALSE)</f>
        <v>李滙慈</v>
      </c>
      <c r="J250" s="5" t="str">
        <f>VLOOKUP(H250,開課資料!$A$1:$J$274,10,FALSE)</f>
        <v>11/4(五)9:00-11/7(一)16:05 教務處</v>
      </c>
    </row>
    <row r="251" spans="1:10">
      <c r="A251" s="4" t="s">
        <v>26</v>
      </c>
      <c r="B251" s="4" t="s">
        <v>182</v>
      </c>
      <c r="C251" s="4" t="s">
        <v>242</v>
      </c>
      <c r="D251" s="5" t="s">
        <v>16</v>
      </c>
      <c r="E251" s="4" t="s">
        <v>83</v>
      </c>
      <c r="F251" s="4" t="s">
        <v>15</v>
      </c>
      <c r="G251" s="4">
        <v>2</v>
      </c>
      <c r="H251" s="5" t="s">
        <v>320</v>
      </c>
      <c r="I251" s="4" t="str">
        <f>VLOOKUP(H251,開課資料!G:J,3,FALSE)</f>
        <v>林羿君</v>
      </c>
      <c r="J251" s="5" t="str">
        <f>VLOOKUP(H251,開課資料!$A$1:$J$274,10,FALSE)</f>
        <v>11/4(五)9:00-11/7(一)16:05 教務處</v>
      </c>
    </row>
    <row r="252" spans="1:10">
      <c r="A252" s="4" t="s">
        <v>26</v>
      </c>
      <c r="B252" s="4" t="s">
        <v>182</v>
      </c>
      <c r="C252" s="4" t="s">
        <v>242</v>
      </c>
      <c r="D252" s="5" t="s">
        <v>98</v>
      </c>
      <c r="E252" s="4" t="s">
        <v>83</v>
      </c>
      <c r="F252" s="4" t="s">
        <v>15</v>
      </c>
      <c r="G252" s="4">
        <v>2</v>
      </c>
      <c r="H252" s="5" t="s">
        <v>322</v>
      </c>
      <c r="I252" s="4" t="str">
        <f>VLOOKUP(H252,開課資料!G:J,3,FALSE)</f>
        <v>許修銘</v>
      </c>
      <c r="J252" s="5" t="str">
        <f>VLOOKUP(H252,開課資料!$A$1:$J$274,10,FALSE)</f>
        <v>11/4(五)9:00-11/7(一)16:05 汽三甲教室</v>
      </c>
    </row>
    <row r="253" spans="1:10">
      <c r="A253" s="4" t="s">
        <v>26</v>
      </c>
      <c r="B253" s="4">
        <v>918072</v>
      </c>
      <c r="C253" s="4" t="s">
        <v>242</v>
      </c>
      <c r="D253" s="5" t="s">
        <v>49</v>
      </c>
      <c r="E253" s="4" t="s">
        <v>32</v>
      </c>
      <c r="F253" s="4" t="s">
        <v>15</v>
      </c>
      <c r="G253" s="4">
        <v>2</v>
      </c>
      <c r="H253" s="5" t="s">
        <v>267</v>
      </c>
      <c r="I253" s="4" t="str">
        <f>VLOOKUP(H253,開課資料!G:J,3,FALSE)</f>
        <v>李滙慈</v>
      </c>
      <c r="J253" s="5" t="str">
        <f>VLOOKUP(H253,開課資料!$A$1:$J$274,10,FALSE)</f>
        <v>11/4(五)9:00-11/7(一)16:05 教務處</v>
      </c>
    </row>
    <row r="254" spans="1:10">
      <c r="A254" s="4" t="s">
        <v>26</v>
      </c>
      <c r="B254" s="4" t="s">
        <v>182</v>
      </c>
      <c r="C254" s="4" t="s">
        <v>242</v>
      </c>
      <c r="D254" s="5" t="s">
        <v>53</v>
      </c>
      <c r="E254" s="4" t="s">
        <v>14</v>
      </c>
      <c r="F254" s="4" t="s">
        <v>15</v>
      </c>
      <c r="G254" s="4">
        <v>2</v>
      </c>
      <c r="H254" s="5" t="s">
        <v>330</v>
      </c>
      <c r="I254" s="4" t="str">
        <f>VLOOKUP(H254,開課資料!G:J,3,FALSE)</f>
        <v>李滙慈</v>
      </c>
      <c r="J254" s="5" t="str">
        <f>VLOOKUP(H254,開課資料!$A$1:$J$274,10,FALSE)</f>
        <v>11/4(五)9:00-11/7(一)16:05 教務處</v>
      </c>
    </row>
    <row r="255" spans="1:10">
      <c r="A255" s="4" t="s">
        <v>26</v>
      </c>
      <c r="B255" s="4" t="s">
        <v>182</v>
      </c>
      <c r="C255" s="4" t="s">
        <v>242</v>
      </c>
      <c r="D255" s="5" t="s">
        <v>37</v>
      </c>
      <c r="E255" s="4" t="s">
        <v>14</v>
      </c>
      <c r="F255" s="4" t="s">
        <v>15</v>
      </c>
      <c r="G255" s="4">
        <v>2</v>
      </c>
      <c r="H255" s="5" t="s">
        <v>273</v>
      </c>
      <c r="I255" s="4" t="str">
        <f>VLOOKUP(H255,開課資料!G:J,3,FALSE)</f>
        <v>李滙慈</v>
      </c>
      <c r="J255" s="5" t="str">
        <f>VLOOKUP(H255,開課資料!$A$1:$J$274,10,FALSE)</f>
        <v>11/4(五)9:00-11/7(一)16:05 教務處</v>
      </c>
    </row>
    <row r="256" spans="1:10">
      <c r="A256" s="4" t="s">
        <v>26</v>
      </c>
      <c r="B256" s="4">
        <v>918072</v>
      </c>
      <c r="C256" s="4" t="s">
        <v>242</v>
      </c>
      <c r="D256" s="5" t="s">
        <v>44</v>
      </c>
      <c r="E256" s="4" t="s">
        <v>32</v>
      </c>
      <c r="F256" s="4" t="s">
        <v>15</v>
      </c>
      <c r="G256" s="4">
        <v>1</v>
      </c>
      <c r="H256" s="5" t="s">
        <v>262</v>
      </c>
      <c r="I256" s="4" t="str">
        <f>VLOOKUP(H256,開課資料!G:J,3,FALSE)</f>
        <v>許修銘</v>
      </c>
      <c r="J256" s="5" t="str">
        <f>VLOOKUP(H256,開課資料!$A$1:$J$274,10,FALSE)</f>
        <v>11/4(五)9:00-11/7(一)16:05 汽三甲教室</v>
      </c>
    </row>
    <row r="257" spans="1:10">
      <c r="A257" s="4" t="s">
        <v>26</v>
      </c>
      <c r="B257" s="4" t="s">
        <v>182</v>
      </c>
      <c r="C257" s="4" t="s">
        <v>242</v>
      </c>
      <c r="D257" s="5" t="s">
        <v>62</v>
      </c>
      <c r="E257" s="4" t="s">
        <v>14</v>
      </c>
      <c r="F257" s="4" t="s">
        <v>15</v>
      </c>
      <c r="G257" s="4">
        <v>1</v>
      </c>
      <c r="H257" s="5" t="s">
        <v>263</v>
      </c>
      <c r="I257" s="4" t="str">
        <f>VLOOKUP(H257,開課資料!G:J,3,FALSE)</f>
        <v>許修銘</v>
      </c>
      <c r="J257" s="5" t="str">
        <f>VLOOKUP(H257,開課資料!$A$1:$J$274,10,FALSE)</f>
        <v>11/4(五)9:00-11/7(一)16:05 汽三甲教室</v>
      </c>
    </row>
    <row r="258" spans="1:10">
      <c r="A258" s="4" t="s">
        <v>26</v>
      </c>
      <c r="B258" s="4" t="s">
        <v>182</v>
      </c>
      <c r="C258" s="4" t="s">
        <v>242</v>
      </c>
      <c r="D258" s="5" t="s">
        <v>33</v>
      </c>
      <c r="E258" s="4" t="s">
        <v>14</v>
      </c>
      <c r="F258" s="4" t="s">
        <v>15</v>
      </c>
      <c r="G258" s="4">
        <v>2</v>
      </c>
      <c r="H258" s="5" t="s">
        <v>275</v>
      </c>
      <c r="I258" s="4" t="str">
        <f>VLOOKUP(H258,開課資料!G:J,3,FALSE)</f>
        <v>楊紫琪</v>
      </c>
      <c r="J258" s="5" t="str">
        <f>VLOOKUP(H258,開課資料!$A$1:$J$274,10,FALSE)</f>
        <v>11/8(二)9:00-11/9(三)16:05 輔導室</v>
      </c>
    </row>
    <row r="259" spans="1:10">
      <c r="A259" s="4" t="s">
        <v>26</v>
      </c>
      <c r="B259" s="4">
        <v>918072</v>
      </c>
      <c r="C259" s="4" t="s">
        <v>242</v>
      </c>
      <c r="D259" s="5" t="s">
        <v>45</v>
      </c>
      <c r="E259" s="4" t="s">
        <v>32</v>
      </c>
      <c r="F259" s="4" t="s">
        <v>15</v>
      </c>
      <c r="G259" s="4">
        <v>2</v>
      </c>
      <c r="H259" s="5" t="s">
        <v>264</v>
      </c>
      <c r="I259" s="4" t="str">
        <f>VLOOKUP(H259,開課資料!G:J,3,FALSE)</f>
        <v>王樹傑</v>
      </c>
      <c r="J259" s="5" t="str">
        <f>VLOOKUP(H259,開課資料!$A$1:$J$274,10,FALSE)</f>
        <v>11/4(五)9:00-11/7(一)16:05 汽二乙教室</v>
      </c>
    </row>
    <row r="260" spans="1:10">
      <c r="A260" s="4" t="s">
        <v>26</v>
      </c>
      <c r="B260" s="4">
        <v>918072</v>
      </c>
      <c r="C260" s="4" t="s">
        <v>242</v>
      </c>
      <c r="D260" s="5" t="s">
        <v>36</v>
      </c>
      <c r="E260" s="4" t="s">
        <v>32</v>
      </c>
      <c r="F260" s="4" t="s">
        <v>15</v>
      </c>
      <c r="G260" s="4">
        <v>1</v>
      </c>
      <c r="H260" s="5" t="s">
        <v>269</v>
      </c>
      <c r="I260" s="4" t="str">
        <f>VLOOKUP(H260,開課資料!G:J,3,FALSE)</f>
        <v>李滙慈</v>
      </c>
      <c r="J260" s="5" t="str">
        <f>VLOOKUP(H260,開課資料!$A$1:$J$274,10,FALSE)</f>
        <v>11/4(五)9:00-11/7(一)16:05 教務處</v>
      </c>
    </row>
    <row r="261" spans="1:10">
      <c r="A261" s="4" t="s">
        <v>26</v>
      </c>
      <c r="B261" s="4" t="s">
        <v>182</v>
      </c>
      <c r="C261" s="4" t="s">
        <v>242</v>
      </c>
      <c r="D261" s="5" t="s">
        <v>119</v>
      </c>
      <c r="E261" s="4" t="s">
        <v>101</v>
      </c>
      <c r="F261" s="4" t="s">
        <v>43</v>
      </c>
      <c r="G261" s="4">
        <v>1</v>
      </c>
      <c r="H261" s="5" t="s">
        <v>328</v>
      </c>
      <c r="I261" s="4" t="str">
        <f>VLOOKUP(H261,開課資料!G:J,3,FALSE)</f>
        <v>賴純茹</v>
      </c>
      <c r="J261" s="5" t="str">
        <f>VLOOKUP(H261,開課資料!$A$1:$J$274,10,FALSE)</f>
        <v>11/4(五)9:00-11/7(一)16:05 西餐教室庫房</v>
      </c>
    </row>
    <row r="262" spans="1:10">
      <c r="A262" s="4" t="s">
        <v>26</v>
      </c>
      <c r="B262" s="4" t="s">
        <v>182</v>
      </c>
      <c r="C262" s="4" t="s">
        <v>242</v>
      </c>
      <c r="D262" s="5" t="s">
        <v>71</v>
      </c>
      <c r="E262" s="4" t="s">
        <v>14</v>
      </c>
      <c r="F262" s="4" t="s">
        <v>15</v>
      </c>
      <c r="G262" s="4">
        <v>4</v>
      </c>
      <c r="H262" s="5" t="s">
        <v>364</v>
      </c>
      <c r="I262" s="4" t="str">
        <f>VLOOKUP(H262,開課資料!G:J,3,FALSE)</f>
        <v>蕭眯旂</v>
      </c>
      <c r="J262" s="5" t="str">
        <f>VLOOKUP(H262,開課資料!$A$1:$J$274,10,FALSE)</f>
        <v>11/4(五)9:00-11/7(一)16:05 餐三甲教室</v>
      </c>
    </row>
    <row r="263" spans="1:10">
      <c r="A263" s="4" t="s">
        <v>26</v>
      </c>
      <c r="B263" s="4" t="s">
        <v>182</v>
      </c>
      <c r="C263" s="4" t="s">
        <v>242</v>
      </c>
      <c r="D263" s="5" t="s">
        <v>64</v>
      </c>
      <c r="E263" s="4" t="s">
        <v>14</v>
      </c>
      <c r="F263" s="4" t="s">
        <v>15</v>
      </c>
      <c r="G263" s="4">
        <v>3</v>
      </c>
      <c r="H263" s="5" t="s">
        <v>272</v>
      </c>
      <c r="I263" s="4" t="str">
        <f>VLOOKUP(H263,開課資料!G:J,3,FALSE)</f>
        <v>李芃瑤</v>
      </c>
      <c r="J263" s="5" t="str">
        <f>VLOOKUP(H263,開課資料!$A$1:$J$274,10,FALSE)</f>
        <v>11/4(五)9:00-11/7(一)16:05 教務處</v>
      </c>
    </row>
    <row r="264" spans="1:10">
      <c r="A264" s="4" t="s">
        <v>26</v>
      </c>
      <c r="B264" s="4" t="s">
        <v>182</v>
      </c>
      <c r="C264" s="4" t="s">
        <v>242</v>
      </c>
      <c r="D264" s="5" t="s">
        <v>56</v>
      </c>
      <c r="E264" s="4" t="s">
        <v>14</v>
      </c>
      <c r="F264" s="4" t="s">
        <v>15</v>
      </c>
      <c r="G264" s="4">
        <v>3</v>
      </c>
      <c r="H264" s="5" t="s">
        <v>259</v>
      </c>
      <c r="I264" s="4" t="str">
        <f>VLOOKUP(H264,開課資料!G:J,3,FALSE)</f>
        <v>曾美鳳</v>
      </c>
      <c r="J264" s="5" t="str">
        <f>VLOOKUP(H264,開課資料!$A$1:$J$274,10,FALSE)</f>
        <v>11/4(五)9:00-11/7(一)16:05 餐一甲教室</v>
      </c>
    </row>
    <row r="265" spans="1:10">
      <c r="A265" s="4" t="s">
        <v>22</v>
      </c>
      <c r="B265" s="4" t="s">
        <v>184</v>
      </c>
      <c r="C265" s="4" t="s">
        <v>243</v>
      </c>
      <c r="D265" s="5" t="s">
        <v>122</v>
      </c>
      <c r="E265" s="4" t="s">
        <v>101</v>
      </c>
      <c r="F265" s="4" t="s">
        <v>15</v>
      </c>
      <c r="G265" s="4">
        <v>2</v>
      </c>
      <c r="H265" s="5" t="s">
        <v>332</v>
      </c>
      <c r="I265" s="4" t="str">
        <f>VLOOKUP(H265,開課資料!G:J,3,FALSE)</f>
        <v>劉威志</v>
      </c>
      <c r="J265" s="5" t="str">
        <f>VLOOKUP(H265,開課資料!$A$1:$J$274,10,FALSE)</f>
        <v>11/4(五)9:00-11/7(一)16:05 動二甲教室</v>
      </c>
    </row>
    <row r="266" spans="1:10">
      <c r="A266" s="4" t="s">
        <v>22</v>
      </c>
      <c r="B266" s="4" t="s">
        <v>186</v>
      </c>
      <c r="C266" s="4" t="s">
        <v>244</v>
      </c>
      <c r="D266" s="5" t="s">
        <v>16</v>
      </c>
      <c r="E266" s="4" t="s">
        <v>101</v>
      </c>
      <c r="F266" s="4" t="s">
        <v>15</v>
      </c>
      <c r="G266" s="4">
        <v>2</v>
      </c>
      <c r="H266" s="5" t="s">
        <v>321</v>
      </c>
      <c r="I266" s="4" t="str">
        <f>VLOOKUP(H266,開課資料!G:J,3,FALSE)</f>
        <v>林羿君</v>
      </c>
      <c r="J266" s="5" t="str">
        <f>VLOOKUP(H266,開課資料!$A$1:$J$274,10,FALSE)</f>
        <v>11/4(五)9:00-11/7(一)16:05 教務處</v>
      </c>
    </row>
    <row r="267" spans="1:10">
      <c r="A267" s="4" t="s">
        <v>22</v>
      </c>
      <c r="B267" s="4" t="s">
        <v>186</v>
      </c>
      <c r="C267" s="4" t="s">
        <v>244</v>
      </c>
      <c r="D267" s="5" t="s">
        <v>39</v>
      </c>
      <c r="E267" s="4" t="s">
        <v>101</v>
      </c>
      <c r="F267" s="4" t="s">
        <v>15</v>
      </c>
      <c r="G267" s="4">
        <v>3</v>
      </c>
      <c r="H267" s="5" t="s">
        <v>305</v>
      </c>
      <c r="I267" s="4" t="str">
        <f>VLOOKUP(H267,開課資料!G:J,3,FALSE)</f>
        <v>陳姵妏</v>
      </c>
      <c r="J267" s="5" t="str">
        <f>VLOOKUP(H267,開課資料!$A$1:$J$274,10,FALSE)</f>
        <v>11/4(五)9:00-11/7(一)16:05 餐二甲教室</v>
      </c>
    </row>
    <row r="268" spans="1:10">
      <c r="A268" s="4" t="s">
        <v>22</v>
      </c>
      <c r="B268" s="4" t="s">
        <v>186</v>
      </c>
      <c r="C268" s="4" t="s">
        <v>244</v>
      </c>
      <c r="D268" s="5" t="s">
        <v>57</v>
      </c>
      <c r="E268" s="4" t="s">
        <v>101</v>
      </c>
      <c r="F268" s="4" t="s">
        <v>15</v>
      </c>
      <c r="G268" s="4">
        <v>2</v>
      </c>
      <c r="H268" s="5" t="s">
        <v>291</v>
      </c>
      <c r="I268" s="4" t="str">
        <f>VLOOKUP(H268,開課資料!G:J,3,FALSE)</f>
        <v>謝明婷</v>
      </c>
      <c r="J268" s="5" t="str">
        <f>VLOOKUP(H268,開課資料!$A$1:$J$274,10,FALSE)</f>
        <v>11/4(五)9:00-11/7(一)16:05 餐三乙教室</v>
      </c>
    </row>
    <row r="269" spans="1:10">
      <c r="A269" s="4" t="s">
        <v>22</v>
      </c>
      <c r="B269" s="4" t="s">
        <v>186</v>
      </c>
      <c r="C269" s="4" t="s">
        <v>244</v>
      </c>
      <c r="D269" s="5" t="s">
        <v>113</v>
      </c>
      <c r="E269" s="4" t="s">
        <v>101</v>
      </c>
      <c r="F269" s="4" t="s">
        <v>15</v>
      </c>
      <c r="G269" s="4">
        <v>3</v>
      </c>
      <c r="H269" s="5" t="s">
        <v>333</v>
      </c>
      <c r="I269" s="4" t="str">
        <f>VLOOKUP(H269,開課資料!G:J,3,FALSE)</f>
        <v>楊白鯨</v>
      </c>
      <c r="J269" s="5" t="str">
        <f>VLOOKUP(H269,開課資料!$A$1:$J$274,10,FALSE)</f>
        <v>11/4(五)9:00-11/7(一)16:05 動一甲教室</v>
      </c>
    </row>
    <row r="270" spans="1:10">
      <c r="A270" s="4" t="s">
        <v>22</v>
      </c>
      <c r="B270" s="4" t="s">
        <v>188</v>
      </c>
      <c r="C270" s="4" t="s">
        <v>245</v>
      </c>
      <c r="D270" s="5" t="s">
        <v>16</v>
      </c>
      <c r="E270" s="4" t="s">
        <v>14</v>
      </c>
      <c r="F270" s="4" t="s">
        <v>15</v>
      </c>
      <c r="G270" s="4">
        <v>3</v>
      </c>
      <c r="H270" s="5" t="s">
        <v>271</v>
      </c>
      <c r="I270" s="4" t="str">
        <f>VLOOKUP(H270,開課資料!G:J,3,FALSE)</f>
        <v>陳志雄</v>
      </c>
      <c r="J270" s="5" t="str">
        <f>VLOOKUP(H270,開課資料!$A$1:$J$274,10,FALSE)</f>
        <v>11/4(五)9:00-11/7(一)16:05 汽二甲教室</v>
      </c>
    </row>
    <row r="271" spans="1:10">
      <c r="A271" s="4" t="s">
        <v>22</v>
      </c>
      <c r="B271" s="4" t="s">
        <v>188</v>
      </c>
      <c r="C271" s="4" t="s">
        <v>245</v>
      </c>
      <c r="D271" s="5" t="s">
        <v>57</v>
      </c>
      <c r="E271" s="4" t="s">
        <v>14</v>
      </c>
      <c r="F271" s="4" t="s">
        <v>15</v>
      </c>
      <c r="G271" s="4">
        <v>2</v>
      </c>
      <c r="H271" s="5" t="s">
        <v>324</v>
      </c>
      <c r="I271" s="4" t="str">
        <f>VLOOKUP(H271,開課資料!G:J,3,FALSE)</f>
        <v>梁麗梅</v>
      </c>
      <c r="J271" s="5" t="str">
        <f>VLOOKUP(H271,開課資料!$A$1:$J$274,10,FALSE)</f>
        <v>11/4(五)9:00-11/8(二)16:05 餐三乙教室</v>
      </c>
    </row>
    <row r="272" spans="1:10">
      <c r="A272" s="4" t="s">
        <v>22</v>
      </c>
      <c r="B272" s="4" t="s">
        <v>188</v>
      </c>
      <c r="C272" s="4" t="s">
        <v>245</v>
      </c>
      <c r="D272" s="5" t="s">
        <v>42</v>
      </c>
      <c r="E272" s="4" t="s">
        <v>14</v>
      </c>
      <c r="F272" s="4" t="s">
        <v>43</v>
      </c>
      <c r="G272" s="4">
        <v>3</v>
      </c>
      <c r="H272" s="5" t="s">
        <v>334</v>
      </c>
      <c r="I272" s="4" t="str">
        <f>VLOOKUP(H272,開課資料!G:J,3,FALSE)</f>
        <v>劉威志</v>
      </c>
      <c r="J272" s="5" t="str">
        <f>VLOOKUP(H272,開課資料!$A$1:$J$274,10,FALSE)</f>
        <v>11/4(五)9:00-11/7(一)16:05 動二甲教室</v>
      </c>
    </row>
    <row r="273" spans="1:10">
      <c r="A273" s="4" t="s">
        <v>22</v>
      </c>
      <c r="B273" s="4" t="s">
        <v>188</v>
      </c>
      <c r="C273" s="4" t="s">
        <v>245</v>
      </c>
      <c r="D273" s="5" t="s">
        <v>113</v>
      </c>
      <c r="E273" s="4" t="s">
        <v>101</v>
      </c>
      <c r="F273" s="4" t="s">
        <v>15</v>
      </c>
      <c r="G273" s="4">
        <v>3</v>
      </c>
      <c r="H273" s="5" t="s">
        <v>333</v>
      </c>
      <c r="I273" s="4" t="str">
        <f>VLOOKUP(H273,開課資料!G:J,3,FALSE)</f>
        <v>楊白鯨</v>
      </c>
      <c r="J273" s="5" t="str">
        <f>VLOOKUP(H273,開課資料!$A$1:$J$274,10,FALSE)</f>
        <v>11/4(五)9:00-11/7(一)16:05 動一甲教室</v>
      </c>
    </row>
    <row r="274" spans="1:10">
      <c r="A274" s="4" t="s">
        <v>22</v>
      </c>
      <c r="B274" s="4" t="s">
        <v>190</v>
      </c>
      <c r="C274" s="4" t="s">
        <v>246</v>
      </c>
      <c r="D274" s="5" t="s">
        <v>67</v>
      </c>
      <c r="E274" s="4" t="s">
        <v>14</v>
      </c>
      <c r="F274" s="4" t="s">
        <v>15</v>
      </c>
      <c r="G274" s="4">
        <v>2</v>
      </c>
      <c r="H274" s="5" t="s">
        <v>335</v>
      </c>
      <c r="I274" s="4" t="str">
        <f>VLOOKUP(H274,開課資料!G:J,3,FALSE)</f>
        <v>劉威志</v>
      </c>
      <c r="J274" s="5" t="str">
        <f>VLOOKUP(H274,開課資料!$A$1:$J$274,10,FALSE)</f>
        <v>11/4(五)9:00-11/7(一)16:05 動二甲教室</v>
      </c>
    </row>
    <row r="275" spans="1:10">
      <c r="A275" s="29"/>
      <c r="B275" s="29"/>
      <c r="C275" s="29"/>
      <c r="D275" s="30"/>
      <c r="E275" s="29"/>
      <c r="F275" s="29"/>
      <c r="G275" s="29"/>
      <c r="H275" s="30"/>
      <c r="I275" s="29" t="e">
        <f>VLOOKUP(H275,開課資料!G:J,3,FALSE)</f>
        <v>#N/A</v>
      </c>
      <c r="J275" s="29" t="e">
        <f>VLOOKUP(H275,開課資料!$A$1:$J$274,10,FALSE)</f>
        <v>#N/A</v>
      </c>
    </row>
    <row r="276" spans="1:10">
      <c r="A276" s="29"/>
      <c r="B276" s="29"/>
      <c r="C276" s="29"/>
      <c r="D276" s="30"/>
      <c r="E276" s="29"/>
      <c r="F276" s="29"/>
      <c r="G276" s="29"/>
      <c r="H276" s="30"/>
      <c r="I276" s="29" t="e">
        <f>VLOOKUP(H276,開課資料!G:J,3,FALSE)</f>
        <v>#N/A</v>
      </c>
      <c r="J276" s="29" t="e">
        <f>VLOOKUP(H276,開課資料!$A$1:$J$274,10,FALSE)</f>
        <v>#N/A</v>
      </c>
    </row>
    <row r="277" spans="1:10">
      <c r="A277" s="29"/>
      <c r="B277" s="29"/>
      <c r="C277" s="29"/>
      <c r="D277" s="30"/>
      <c r="E277" s="29"/>
      <c r="F277" s="29"/>
      <c r="G277" s="29"/>
      <c r="H277" s="30"/>
      <c r="I277" s="29" t="e">
        <f>VLOOKUP(H277,開課資料!G:J,3,FALSE)</f>
        <v>#N/A</v>
      </c>
      <c r="J277" s="29" t="e">
        <f>VLOOKUP(H277,開課資料!$A$1:$J$274,10,FALSE)</f>
        <v>#N/A</v>
      </c>
    </row>
    <row r="278" spans="1:10">
      <c r="A278" s="29"/>
      <c r="B278" s="29"/>
      <c r="C278" s="29"/>
      <c r="D278" s="30"/>
      <c r="E278" s="29"/>
      <c r="F278" s="29"/>
      <c r="G278" s="29"/>
      <c r="H278" s="30"/>
      <c r="I278" s="29" t="e">
        <f>VLOOKUP(H278,開課資料!G:J,3,FALSE)</f>
        <v>#N/A</v>
      </c>
      <c r="J278" s="29" t="e">
        <f>VLOOKUP(H278,開課資料!$A$1:$J$274,10,FALSE)</f>
        <v>#N/A</v>
      </c>
    </row>
    <row r="279" spans="1:10">
      <c r="A279" s="29"/>
      <c r="B279" s="29"/>
      <c r="C279" s="29"/>
      <c r="D279" s="30"/>
      <c r="E279" s="29"/>
      <c r="F279" s="29"/>
      <c r="G279" s="29"/>
      <c r="H279" s="30"/>
      <c r="I279" s="29" t="e">
        <f>VLOOKUP(H279,開課資料!G:J,3,FALSE)</f>
        <v>#N/A</v>
      </c>
      <c r="J279" s="29" t="e">
        <f>VLOOKUP(H279,開課資料!$A$1:$J$274,10,FALSE)</f>
        <v>#N/A</v>
      </c>
    </row>
    <row r="280" spans="1:10">
      <c r="A280" s="29"/>
      <c r="B280" s="29"/>
      <c r="C280" s="29"/>
      <c r="D280" s="30"/>
      <c r="E280" s="29"/>
      <c r="F280" s="29"/>
      <c r="G280" s="29"/>
      <c r="H280" s="30"/>
      <c r="I280" s="29" t="e">
        <f>VLOOKUP(H280,開課資料!G:J,3,FALSE)</f>
        <v>#N/A</v>
      </c>
      <c r="J280" s="29" t="e">
        <f>VLOOKUP(H280,開課資料!$A$1:$J$274,10,FALSE)</f>
        <v>#N/A</v>
      </c>
    </row>
    <row r="281" spans="1:10">
      <c r="I281" s="4" t="e">
        <f>VLOOKUP(H281,開課資料!G:J,3,FALSE)</f>
        <v>#N/A</v>
      </c>
      <c r="J281" s="4" t="e">
        <f>VLOOKUP(H281,開課資料!$A$1:$J$274,10,FALSE)</f>
        <v>#N/A</v>
      </c>
    </row>
    <row r="282" spans="1:10">
      <c r="I282" s="4" t="e">
        <f>VLOOKUP(H282,開課資料!G:J,3,FALSE)</f>
        <v>#N/A</v>
      </c>
      <c r="J282" s="4" t="e">
        <f>VLOOKUP(H282,開課資料!$A$1:$J$274,10,FALSE)</f>
        <v>#N/A</v>
      </c>
    </row>
    <row r="283" spans="1:10">
      <c r="I283" s="4" t="e">
        <f>VLOOKUP(H283,開課資料!G:J,3,FALSE)</f>
        <v>#N/A</v>
      </c>
      <c r="J283" s="4" t="e">
        <f>VLOOKUP(H283,開課資料!$A$1:$J$274,10,FALSE)</f>
        <v>#N/A</v>
      </c>
    </row>
    <row r="284" spans="1:10">
      <c r="I284" s="4" t="e">
        <f>VLOOKUP(H284,開課資料!G:J,3,FALSE)</f>
        <v>#N/A</v>
      </c>
      <c r="J284" s="4" t="e">
        <f>VLOOKUP(H284,開課資料!$A$1:$J$274,10,FALSE)</f>
        <v>#N/A</v>
      </c>
    </row>
    <row r="285" spans="1:10">
      <c r="I285" s="4" t="e">
        <f>VLOOKUP(H285,開課資料!G:J,3,FALSE)</f>
        <v>#N/A</v>
      </c>
      <c r="J285" s="4" t="e">
        <f>VLOOKUP(H285,開課資料!$A$1:$J$274,10,FALSE)</f>
        <v>#N/A</v>
      </c>
    </row>
    <row r="286" spans="1:10">
      <c r="I286" s="4" t="e">
        <f>VLOOKUP(H286,開課資料!G:J,3,FALSE)</f>
        <v>#N/A</v>
      </c>
      <c r="J286" s="4" t="e">
        <f>VLOOKUP(H286,開課資料!$A$1:$J$274,10,FALSE)</f>
        <v>#N/A</v>
      </c>
    </row>
    <row r="287" spans="1:10">
      <c r="I287" s="4" t="e">
        <f>VLOOKUP(H287,開課資料!G:J,3,FALSE)</f>
        <v>#N/A</v>
      </c>
      <c r="J287" s="4" t="e">
        <f>VLOOKUP(H287,開課資料!$A$1:$J$274,10,FALSE)</f>
        <v>#N/A</v>
      </c>
    </row>
    <row r="288" spans="1:10">
      <c r="I288" s="4" t="e">
        <f>VLOOKUP(H288,開課資料!G:J,3,FALSE)</f>
        <v>#N/A</v>
      </c>
      <c r="J288" s="4" t="e">
        <f>VLOOKUP(H288,開課資料!$A$1:$J$274,10,FALSE)</f>
        <v>#N/A</v>
      </c>
    </row>
    <row r="289" spans="9:10">
      <c r="I289" s="4" t="e">
        <f>VLOOKUP(H289,開課資料!G:J,3,FALSE)</f>
        <v>#N/A</v>
      </c>
      <c r="J289" s="4" t="e">
        <f>VLOOKUP(H289,開課資料!$A$1:$J$274,10,FALSE)</f>
        <v>#N/A</v>
      </c>
    </row>
    <row r="290" spans="9:10">
      <c r="I290" s="4" t="e">
        <f>VLOOKUP(H290,開課資料!G:J,3,FALSE)</f>
        <v>#N/A</v>
      </c>
      <c r="J290" s="4" t="e">
        <f>VLOOKUP(H290,開課資料!$A$1:$J$274,10,FALSE)</f>
        <v>#N/A</v>
      </c>
    </row>
    <row r="291" spans="9:10">
      <c r="I291" s="4" t="e">
        <f>VLOOKUP(H291,開課資料!G:J,3,FALSE)</f>
        <v>#N/A</v>
      </c>
      <c r="J291" s="4" t="e">
        <f>VLOOKUP(H291,開課資料!$A$1:$J$274,10,FALSE)</f>
        <v>#N/A</v>
      </c>
    </row>
    <row r="292" spans="9:10">
      <c r="I292" s="4" t="e">
        <f>VLOOKUP(H292,開課資料!G:J,3,FALSE)</f>
        <v>#N/A</v>
      </c>
      <c r="J292" s="4" t="e">
        <f>VLOOKUP(H292,開課資料!$A$1:$J$274,10,FALSE)</f>
        <v>#N/A</v>
      </c>
    </row>
    <row r="293" spans="9:10">
      <c r="I293" s="4" t="e">
        <f>VLOOKUP(H293,開課資料!G:J,3,FALSE)</f>
        <v>#N/A</v>
      </c>
      <c r="J293" s="4" t="e">
        <f>VLOOKUP(H293,開課資料!$A$1:$J$274,10,FALSE)</f>
        <v>#N/A</v>
      </c>
    </row>
    <row r="294" spans="9:10">
      <c r="I294" s="4" t="e">
        <f>VLOOKUP(H294,開課資料!G:J,3,FALSE)</f>
        <v>#N/A</v>
      </c>
      <c r="J294" s="4" t="e">
        <f>VLOOKUP(H294,開課資料!$A$1:$J$274,10,FALSE)</f>
        <v>#N/A</v>
      </c>
    </row>
    <row r="295" spans="9:10">
      <c r="I295" s="4" t="e">
        <f>VLOOKUP(H295,開課資料!G:J,3,FALSE)</f>
        <v>#N/A</v>
      </c>
      <c r="J295" s="4" t="e">
        <f>VLOOKUP(H295,開課資料!$A$1:$J$274,10,FALSE)</f>
        <v>#N/A</v>
      </c>
    </row>
    <row r="296" spans="9:10">
      <c r="I296" s="4" t="e">
        <f>VLOOKUP(H296,開課資料!G:J,3,FALSE)</f>
        <v>#N/A</v>
      </c>
      <c r="J296" s="4" t="e">
        <f>VLOOKUP(H296,開課資料!$A$1:$J$274,10,FALSE)</f>
        <v>#N/A</v>
      </c>
    </row>
    <row r="297" spans="9:10">
      <c r="I297" s="4" t="e">
        <f>VLOOKUP(H297,開課資料!G:J,3,FALSE)</f>
        <v>#N/A</v>
      </c>
      <c r="J297" s="4" t="e">
        <f>VLOOKUP(H297,開課資料!$A$1:$J$274,10,FALSE)</f>
        <v>#N/A</v>
      </c>
    </row>
    <row r="298" spans="9:10">
      <c r="I298" s="4" t="e">
        <f>VLOOKUP(H298,開課資料!G:J,3,FALSE)</f>
        <v>#N/A</v>
      </c>
      <c r="J298" s="4" t="e">
        <f>VLOOKUP(H298,開課資料!$A$1:$J$274,10,FALSE)</f>
        <v>#N/A</v>
      </c>
    </row>
    <row r="299" spans="9:10">
      <c r="I299" s="4" t="e">
        <f>VLOOKUP(H299,開課資料!G:J,3,FALSE)</f>
        <v>#N/A</v>
      </c>
      <c r="J299" s="4" t="e">
        <f>VLOOKUP(H299,開課資料!$A$1:$J$274,10,FALSE)</f>
        <v>#N/A</v>
      </c>
    </row>
    <row r="300" spans="9:10">
      <c r="I300" s="4" t="e">
        <f>VLOOKUP(H300,開課資料!G:J,3,FALSE)</f>
        <v>#N/A</v>
      </c>
      <c r="J300" s="4" t="e">
        <f>VLOOKUP(H300,開課資料!$A$1:$J$274,10,FALSE)</f>
        <v>#N/A</v>
      </c>
    </row>
    <row r="301" spans="9:10">
      <c r="I301" s="4" t="e">
        <f>VLOOKUP(H301,開課資料!G:J,3,FALSE)</f>
        <v>#N/A</v>
      </c>
      <c r="J301" s="4" t="e">
        <f>VLOOKUP(H301,開課資料!$A$1:$J$274,10,FALSE)</f>
        <v>#N/A</v>
      </c>
    </row>
    <row r="302" spans="9:10">
      <c r="I302" s="4" t="e">
        <f>VLOOKUP(H302,開課資料!G:J,3,FALSE)</f>
        <v>#N/A</v>
      </c>
      <c r="J302" s="4" t="e">
        <f>VLOOKUP(H302,開課資料!$A$1:$J$274,10,FALSE)</f>
        <v>#N/A</v>
      </c>
    </row>
    <row r="303" spans="9:10">
      <c r="I303" s="4" t="e">
        <f>VLOOKUP(H303,開課資料!G:J,3,FALSE)</f>
        <v>#N/A</v>
      </c>
      <c r="J303" s="4" t="e">
        <f>VLOOKUP(H303,開課資料!$A$1:$J$274,10,FALSE)</f>
        <v>#N/A</v>
      </c>
    </row>
    <row r="304" spans="9:10">
      <c r="I304" s="4" t="e">
        <f>VLOOKUP(H304,開課資料!G:J,3,FALSE)</f>
        <v>#N/A</v>
      </c>
      <c r="J304" s="4" t="e">
        <f>VLOOKUP(H304,開課資料!$A$1:$J$274,10,FALSE)</f>
        <v>#N/A</v>
      </c>
    </row>
    <row r="305" spans="9:10">
      <c r="I305" s="4" t="e">
        <f>VLOOKUP(H305,開課資料!G:J,3,FALSE)</f>
        <v>#N/A</v>
      </c>
      <c r="J305" s="4" t="e">
        <f>VLOOKUP(H305,開課資料!$A$1:$J$274,10,FALSE)</f>
        <v>#N/A</v>
      </c>
    </row>
    <row r="306" spans="9:10">
      <c r="I306" s="4" t="e">
        <f>VLOOKUP(H306,開課資料!G:J,3,FALSE)</f>
        <v>#N/A</v>
      </c>
      <c r="J306" s="4" t="e">
        <f>VLOOKUP(H306,開課資料!$A$1:$J$274,10,FALSE)</f>
        <v>#N/A</v>
      </c>
    </row>
    <row r="307" spans="9:10">
      <c r="I307" s="4" t="e">
        <f>VLOOKUP(H307,開課資料!G:J,3,FALSE)</f>
        <v>#N/A</v>
      </c>
      <c r="J307" s="4" t="e">
        <f>VLOOKUP(H307,開課資料!$A$1:$J$274,10,FALSE)</f>
        <v>#N/A</v>
      </c>
    </row>
    <row r="308" spans="9:10">
      <c r="I308" s="4" t="e">
        <f>VLOOKUP(H308,開課資料!G:J,3,FALSE)</f>
        <v>#N/A</v>
      </c>
      <c r="J308" s="4" t="e">
        <f>VLOOKUP(H308,開課資料!$A$1:$J$274,10,FALSE)</f>
        <v>#N/A</v>
      </c>
    </row>
    <row r="309" spans="9:10">
      <c r="I309" s="4" t="e">
        <f>VLOOKUP(H309,開課資料!G:J,3,FALSE)</f>
        <v>#N/A</v>
      </c>
      <c r="J309" s="4" t="e">
        <f>VLOOKUP(H309,開課資料!$A$1:$J$274,10,FALSE)</f>
        <v>#N/A</v>
      </c>
    </row>
    <row r="310" spans="9:10">
      <c r="I310" s="4" t="e">
        <f>VLOOKUP(H310,開課資料!G:J,3,FALSE)</f>
        <v>#N/A</v>
      </c>
      <c r="J310" s="4" t="e">
        <f>VLOOKUP(H310,開課資料!$A$1:$J$274,10,FALSE)</f>
        <v>#N/A</v>
      </c>
    </row>
    <row r="311" spans="9:10">
      <c r="I311" s="4" t="e">
        <f>VLOOKUP(H311,開課資料!G:J,3,FALSE)</f>
        <v>#N/A</v>
      </c>
      <c r="J311" s="4" t="e">
        <f>VLOOKUP(H311,開課資料!$A$1:$J$274,10,FALSE)</f>
        <v>#N/A</v>
      </c>
    </row>
    <row r="312" spans="9:10">
      <c r="I312" s="4" t="e">
        <f>VLOOKUP(H312,開課資料!G:J,3,FALSE)</f>
        <v>#N/A</v>
      </c>
      <c r="J312" s="4" t="e">
        <f>VLOOKUP(H312,開課資料!$A$1:$J$274,10,FALSE)</f>
        <v>#N/A</v>
      </c>
    </row>
    <row r="313" spans="9:10">
      <c r="I313" s="4" t="e">
        <f>VLOOKUP(H313,開課資料!G:J,3,FALSE)</f>
        <v>#N/A</v>
      </c>
      <c r="J313" s="4" t="e">
        <f>VLOOKUP(H313,開課資料!$A$1:$J$274,10,FALSE)</f>
        <v>#N/A</v>
      </c>
    </row>
    <row r="314" spans="9:10">
      <c r="I314" s="4" t="e">
        <f>VLOOKUP(H314,開課資料!G:J,3,FALSE)</f>
        <v>#N/A</v>
      </c>
      <c r="J314" s="4" t="e">
        <f>VLOOKUP(H314,開課資料!$A$1:$J$274,10,FALSE)</f>
        <v>#N/A</v>
      </c>
    </row>
    <row r="315" spans="9:10">
      <c r="I315" s="4" t="e">
        <f>VLOOKUP(H315,開課資料!G:J,3,FALSE)</f>
        <v>#N/A</v>
      </c>
      <c r="J315" s="4" t="e">
        <f>VLOOKUP(H315,開課資料!$A$1:$J$274,10,FALSE)</f>
        <v>#N/A</v>
      </c>
    </row>
    <row r="316" spans="9:10">
      <c r="I316" s="4" t="e">
        <f>VLOOKUP(H316,開課資料!G:J,3,FALSE)</f>
        <v>#N/A</v>
      </c>
      <c r="J316" s="4" t="e">
        <f>VLOOKUP(H316,開課資料!$A$1:$J$274,10,FALSE)</f>
        <v>#N/A</v>
      </c>
    </row>
    <row r="317" spans="9:10">
      <c r="I317" s="4" t="e">
        <f>VLOOKUP(H317,開課資料!G:J,3,FALSE)</f>
        <v>#N/A</v>
      </c>
      <c r="J317" s="4" t="e">
        <f>VLOOKUP(H317,開課資料!$A$1:$J$274,10,FALSE)</f>
        <v>#N/A</v>
      </c>
    </row>
    <row r="318" spans="9:10">
      <c r="I318" s="4" t="e">
        <f>VLOOKUP(H318,開課資料!G:J,3,FALSE)</f>
        <v>#N/A</v>
      </c>
      <c r="J318" s="4" t="e">
        <f>VLOOKUP(H318,開課資料!$A$1:$J$274,10,FALSE)</f>
        <v>#N/A</v>
      </c>
    </row>
    <row r="319" spans="9:10">
      <c r="I319" s="4" t="e">
        <f>VLOOKUP(H319,開課資料!G:J,3,FALSE)</f>
        <v>#N/A</v>
      </c>
      <c r="J319" s="4" t="e">
        <f>VLOOKUP(H319,開課資料!$A$1:$J$274,10,FALSE)</f>
        <v>#N/A</v>
      </c>
    </row>
    <row r="320" spans="9:10">
      <c r="I320" s="4" t="e">
        <f>VLOOKUP(H320,開課資料!G:J,3,FALSE)</f>
        <v>#N/A</v>
      </c>
      <c r="J320" s="4" t="e">
        <f>VLOOKUP(H320,開課資料!$A$1:$J$274,10,FALSE)</f>
        <v>#N/A</v>
      </c>
    </row>
    <row r="321" spans="9:10">
      <c r="I321" s="4" t="e">
        <f>VLOOKUP(H321,開課資料!G:J,3,FALSE)</f>
        <v>#N/A</v>
      </c>
      <c r="J321" s="4" t="e">
        <f>VLOOKUP(H321,開課資料!$A$1:$J$274,10,FALSE)</f>
        <v>#N/A</v>
      </c>
    </row>
    <row r="322" spans="9:10">
      <c r="I322" s="4" t="e">
        <f>VLOOKUP(H322,開課資料!G:J,3,FALSE)</f>
        <v>#N/A</v>
      </c>
      <c r="J322" s="4" t="e">
        <f>VLOOKUP(H322,開課資料!$A$1:$J$274,10,FALSE)</f>
        <v>#N/A</v>
      </c>
    </row>
    <row r="323" spans="9:10">
      <c r="I323" s="4" t="e">
        <f>VLOOKUP(H323,開課資料!G:J,3,FALSE)</f>
        <v>#N/A</v>
      </c>
      <c r="J323" s="4" t="e">
        <f>VLOOKUP(H323,開課資料!$A$1:$J$274,10,FALSE)</f>
        <v>#N/A</v>
      </c>
    </row>
    <row r="324" spans="9:10">
      <c r="I324" s="4" t="e">
        <f>VLOOKUP(H324,開課資料!G:J,3,FALSE)</f>
        <v>#N/A</v>
      </c>
      <c r="J324" s="4" t="e">
        <f>VLOOKUP(H324,開課資料!$A$1:$J$274,10,FALSE)</f>
        <v>#N/A</v>
      </c>
    </row>
    <row r="325" spans="9:10">
      <c r="I325" s="4" t="e">
        <f>VLOOKUP(H325,開課資料!G:J,3,FALSE)</f>
        <v>#N/A</v>
      </c>
      <c r="J325" s="4" t="e">
        <f>VLOOKUP(H325,開課資料!$A$1:$J$274,10,FALSE)</f>
        <v>#N/A</v>
      </c>
    </row>
    <row r="326" spans="9:10">
      <c r="I326" s="4" t="e">
        <f>VLOOKUP(H326,開課資料!G:J,3,FALSE)</f>
        <v>#N/A</v>
      </c>
      <c r="J326" s="4" t="e">
        <f>VLOOKUP(H326,開課資料!$A$1:$J$274,10,FALSE)</f>
        <v>#N/A</v>
      </c>
    </row>
    <row r="327" spans="9:10">
      <c r="I327" s="4" t="e">
        <f>VLOOKUP(H327,開課資料!G:J,3,FALSE)</f>
        <v>#N/A</v>
      </c>
      <c r="J327" s="4" t="e">
        <f>VLOOKUP(H327,開課資料!$A$1:$J$274,10,FALSE)</f>
        <v>#N/A</v>
      </c>
    </row>
    <row r="328" spans="9:10">
      <c r="I328" s="4" t="e">
        <f>VLOOKUP(H328,開課資料!G:J,3,FALSE)</f>
        <v>#N/A</v>
      </c>
      <c r="J328" s="4" t="e">
        <f>VLOOKUP(H328,開課資料!$A$1:$J$274,10,FALSE)</f>
        <v>#N/A</v>
      </c>
    </row>
    <row r="329" spans="9:10">
      <c r="I329" s="4" t="e">
        <f>VLOOKUP(H329,開課資料!G:J,3,FALSE)</f>
        <v>#N/A</v>
      </c>
      <c r="J329" s="4" t="e">
        <f>VLOOKUP(H329,開課資料!$A$1:$J$274,10,FALSE)</f>
        <v>#N/A</v>
      </c>
    </row>
    <row r="330" spans="9:10">
      <c r="I330" s="4" t="e">
        <f>VLOOKUP(H330,開課資料!G:J,3,FALSE)</f>
        <v>#N/A</v>
      </c>
      <c r="J330" s="4" t="e">
        <f>VLOOKUP(H330,開課資料!$A$1:$J$274,10,FALSE)</f>
        <v>#N/A</v>
      </c>
    </row>
    <row r="331" spans="9:10">
      <c r="I331" s="4" t="e">
        <f>VLOOKUP(H331,開課資料!G:J,3,FALSE)</f>
        <v>#N/A</v>
      </c>
      <c r="J331" s="4" t="e">
        <f>VLOOKUP(H331,開課資料!$A$1:$J$274,10,FALSE)</f>
        <v>#N/A</v>
      </c>
    </row>
    <row r="332" spans="9:10">
      <c r="I332" s="4" t="e">
        <f>VLOOKUP(H332,開課資料!G:J,3,FALSE)</f>
        <v>#N/A</v>
      </c>
      <c r="J332" s="4" t="e">
        <f>VLOOKUP(H332,開課資料!$A$1:$J$274,10,FALSE)</f>
        <v>#N/A</v>
      </c>
    </row>
    <row r="333" spans="9:10">
      <c r="I333" s="4" t="e">
        <f>VLOOKUP(H333,開課資料!G:J,3,FALSE)</f>
        <v>#N/A</v>
      </c>
      <c r="J333" s="4" t="e">
        <f>VLOOKUP(H333,開課資料!$A$1:$J$274,10,FALSE)</f>
        <v>#N/A</v>
      </c>
    </row>
    <row r="334" spans="9:10">
      <c r="I334" s="4" t="e">
        <f>VLOOKUP(H334,開課資料!G:J,3,FALSE)</f>
        <v>#N/A</v>
      </c>
      <c r="J334" s="4" t="e">
        <f>VLOOKUP(H334,開課資料!$A$1:$J$274,10,FALSE)</f>
        <v>#N/A</v>
      </c>
    </row>
    <row r="335" spans="9:10">
      <c r="I335" s="4" t="e">
        <f>VLOOKUP(H335,開課資料!G:J,3,FALSE)</f>
        <v>#N/A</v>
      </c>
      <c r="J335" s="4" t="e">
        <f>VLOOKUP(H335,開課資料!$A$1:$J$274,10,FALSE)</f>
        <v>#N/A</v>
      </c>
    </row>
    <row r="336" spans="9:10">
      <c r="I336" s="4" t="e">
        <f>VLOOKUP(H336,開課資料!G:J,3,FALSE)</f>
        <v>#N/A</v>
      </c>
      <c r="J336" s="4" t="e">
        <f>VLOOKUP(H336,開課資料!$A$1:$J$274,10,FALSE)</f>
        <v>#N/A</v>
      </c>
    </row>
    <row r="337" spans="9:10">
      <c r="I337" s="4" t="e">
        <f>VLOOKUP(H337,開課資料!G:J,3,FALSE)</f>
        <v>#N/A</v>
      </c>
      <c r="J337" s="4" t="e">
        <f>VLOOKUP(H337,開課資料!$A$1:$J$274,10,FALSE)</f>
        <v>#N/A</v>
      </c>
    </row>
    <row r="338" spans="9:10">
      <c r="I338" s="4" t="e">
        <f>VLOOKUP(H338,開課資料!G:J,3,FALSE)</f>
        <v>#N/A</v>
      </c>
      <c r="J338" s="4" t="e">
        <f>VLOOKUP(H338,開課資料!$A$1:$J$274,10,FALSE)</f>
        <v>#N/A</v>
      </c>
    </row>
    <row r="339" spans="9:10">
      <c r="I339" s="4" t="e">
        <f>VLOOKUP(H339,開課資料!G:J,3,FALSE)</f>
        <v>#N/A</v>
      </c>
      <c r="J339" s="4" t="e">
        <f>VLOOKUP(H339,開課資料!$A$1:$J$274,10,FALSE)</f>
        <v>#N/A</v>
      </c>
    </row>
    <row r="340" spans="9:10">
      <c r="I340" s="4" t="e">
        <f>VLOOKUP(H340,開課資料!G:J,3,FALSE)</f>
        <v>#N/A</v>
      </c>
      <c r="J340" s="4" t="e">
        <f>VLOOKUP(H340,開課資料!$A$1:$J$274,10,FALSE)</f>
        <v>#N/A</v>
      </c>
    </row>
    <row r="341" spans="9:10">
      <c r="I341" s="4" t="e">
        <f>VLOOKUP(H341,開課資料!G:J,3,FALSE)</f>
        <v>#N/A</v>
      </c>
      <c r="J341" s="4" t="e">
        <f>VLOOKUP(H341,開課資料!$A$1:$J$274,10,FALSE)</f>
        <v>#N/A</v>
      </c>
    </row>
    <row r="342" spans="9:10">
      <c r="I342" s="4" t="e">
        <f>VLOOKUP(H342,開課資料!G:J,3,FALSE)</f>
        <v>#N/A</v>
      </c>
      <c r="J342" s="4" t="e">
        <f>VLOOKUP(H342,開課資料!$A$1:$J$274,10,FALSE)</f>
        <v>#N/A</v>
      </c>
    </row>
    <row r="343" spans="9:10">
      <c r="I343" s="4" t="e">
        <f>VLOOKUP(H343,開課資料!G:J,3,FALSE)</f>
        <v>#N/A</v>
      </c>
      <c r="J343" s="4" t="e">
        <f>VLOOKUP(H343,開課資料!$A$1:$J$274,10,FALSE)</f>
        <v>#N/A</v>
      </c>
    </row>
    <row r="344" spans="9:10">
      <c r="I344" s="4" t="e">
        <f>VLOOKUP(H344,開課資料!G:J,3,FALSE)</f>
        <v>#N/A</v>
      </c>
      <c r="J344" s="4" t="e">
        <f>VLOOKUP(H344,開課資料!$A$1:$J$274,10,FALSE)</f>
        <v>#N/A</v>
      </c>
    </row>
    <row r="345" spans="9:10">
      <c r="I345" s="4" t="e">
        <f>VLOOKUP(H345,開課資料!G:J,3,FALSE)</f>
        <v>#N/A</v>
      </c>
      <c r="J345" s="4" t="e">
        <f>VLOOKUP(H345,開課資料!$A$1:$J$274,10,FALSE)</f>
        <v>#N/A</v>
      </c>
    </row>
    <row r="346" spans="9:10">
      <c r="I346" s="4" t="e">
        <f>VLOOKUP(H346,開課資料!G:J,3,FALSE)</f>
        <v>#N/A</v>
      </c>
      <c r="J346" s="4" t="e">
        <f>VLOOKUP(H346,開課資料!$A$1:$J$274,10,FALSE)</f>
        <v>#N/A</v>
      </c>
    </row>
    <row r="347" spans="9:10">
      <c r="I347" s="4" t="e">
        <f>VLOOKUP(H347,開課資料!G:J,3,FALSE)</f>
        <v>#N/A</v>
      </c>
      <c r="J347" s="4" t="e">
        <f>VLOOKUP(H347,開課資料!$A$1:$J$274,10,FALSE)</f>
        <v>#N/A</v>
      </c>
    </row>
    <row r="348" spans="9:10">
      <c r="I348" s="4" t="e">
        <f>VLOOKUP(H348,開課資料!G:J,3,FALSE)</f>
        <v>#N/A</v>
      </c>
      <c r="J348" s="4" t="e">
        <f>VLOOKUP(H348,開課資料!$A$1:$J$274,10,FALSE)</f>
        <v>#N/A</v>
      </c>
    </row>
    <row r="349" spans="9:10">
      <c r="I349" s="4" t="e">
        <f>VLOOKUP(H349,開課資料!G:J,3,FALSE)</f>
        <v>#N/A</v>
      </c>
      <c r="J349" s="4" t="e">
        <f>VLOOKUP(H349,開課資料!$A$1:$J$274,10,FALSE)</f>
        <v>#N/A</v>
      </c>
    </row>
    <row r="350" spans="9:10">
      <c r="I350" s="4" t="e">
        <f>VLOOKUP(H350,開課資料!G:J,3,FALSE)</f>
        <v>#N/A</v>
      </c>
      <c r="J350" s="4" t="e">
        <f>VLOOKUP(H350,開課資料!$A$1:$J$274,10,FALSE)</f>
        <v>#N/A</v>
      </c>
    </row>
    <row r="351" spans="9:10">
      <c r="I351" s="4" t="e">
        <f>VLOOKUP(H351,開課資料!G:J,3,FALSE)</f>
        <v>#N/A</v>
      </c>
      <c r="J351" s="4" t="e">
        <f>VLOOKUP(H351,開課資料!$A$1:$J$274,10,FALSE)</f>
        <v>#N/A</v>
      </c>
    </row>
    <row r="352" spans="9:10">
      <c r="I352" s="4" t="e">
        <f>VLOOKUP(H352,開課資料!G:J,3,FALSE)</f>
        <v>#N/A</v>
      </c>
      <c r="J352" s="4" t="e">
        <f>VLOOKUP(H352,開課資料!$A$1:$J$274,10,FALSE)</f>
        <v>#N/A</v>
      </c>
    </row>
    <row r="353" spans="9:10">
      <c r="I353" s="4" t="e">
        <f>VLOOKUP(H353,開課資料!G:J,3,FALSE)</f>
        <v>#N/A</v>
      </c>
      <c r="J353" s="4" t="e">
        <f>VLOOKUP(H353,開課資料!$A$1:$J$274,10,FALSE)</f>
        <v>#N/A</v>
      </c>
    </row>
    <row r="354" spans="9:10">
      <c r="I354" s="4" t="e">
        <f>VLOOKUP(H354,開課資料!G:J,3,FALSE)</f>
        <v>#N/A</v>
      </c>
      <c r="J354" s="4" t="e">
        <f>VLOOKUP(H354,開課資料!$A$1:$J$274,10,FALSE)</f>
        <v>#N/A</v>
      </c>
    </row>
    <row r="355" spans="9:10">
      <c r="I355" s="4" t="e">
        <f>VLOOKUP(H355,開課資料!G:J,3,FALSE)</f>
        <v>#N/A</v>
      </c>
      <c r="J355" s="4" t="e">
        <f>VLOOKUP(H355,開課資料!$A$1:$J$274,10,FALSE)</f>
        <v>#N/A</v>
      </c>
    </row>
    <row r="356" spans="9:10">
      <c r="I356" s="4" t="e">
        <f>VLOOKUP(H356,開課資料!G:J,3,FALSE)</f>
        <v>#N/A</v>
      </c>
      <c r="J356" s="4" t="e">
        <f>VLOOKUP(H356,開課資料!$A$1:$J$274,10,FALSE)</f>
        <v>#N/A</v>
      </c>
    </row>
    <row r="357" spans="9:10">
      <c r="I357" s="4" t="e">
        <f>VLOOKUP(H357,開課資料!G:J,3,FALSE)</f>
        <v>#N/A</v>
      </c>
      <c r="J357" s="4" t="e">
        <f>VLOOKUP(H357,開課資料!$A$1:$J$274,10,FALSE)</f>
        <v>#N/A</v>
      </c>
    </row>
    <row r="358" spans="9:10">
      <c r="I358" s="4" t="e">
        <f>VLOOKUP(H358,開課資料!G:J,3,FALSE)</f>
        <v>#N/A</v>
      </c>
      <c r="J358" s="4" t="e">
        <f>VLOOKUP(H358,開課資料!$A$1:$J$274,10,FALSE)</f>
        <v>#N/A</v>
      </c>
    </row>
    <row r="359" spans="9:10">
      <c r="I359" s="4" t="e">
        <f>VLOOKUP(H359,開課資料!G:J,3,FALSE)</f>
        <v>#N/A</v>
      </c>
      <c r="J359" s="4" t="e">
        <f>VLOOKUP(H359,開課資料!$A$1:$J$274,10,FALSE)</f>
        <v>#N/A</v>
      </c>
    </row>
    <row r="360" spans="9:10">
      <c r="I360" s="4" t="e">
        <f>VLOOKUP(H360,開課資料!G:J,3,FALSE)</f>
        <v>#N/A</v>
      </c>
      <c r="J360" s="4" t="e">
        <f>VLOOKUP(H360,開課資料!$A$1:$J$274,10,FALSE)</f>
        <v>#N/A</v>
      </c>
    </row>
    <row r="361" spans="9:10">
      <c r="I361" s="4" t="e">
        <f>VLOOKUP(H361,開課資料!G:J,3,FALSE)</f>
        <v>#N/A</v>
      </c>
      <c r="J361" s="4" t="e">
        <f>VLOOKUP(H361,開課資料!$A$1:$J$274,10,FALSE)</f>
        <v>#N/A</v>
      </c>
    </row>
    <row r="362" spans="9:10">
      <c r="I362" s="4" t="e">
        <f>VLOOKUP(H362,開課資料!G:J,3,FALSE)</f>
        <v>#N/A</v>
      </c>
      <c r="J362" s="4" t="e">
        <f>VLOOKUP(H362,開課資料!$A$1:$J$274,10,FALSE)</f>
        <v>#N/A</v>
      </c>
    </row>
    <row r="363" spans="9:10">
      <c r="I363" s="4" t="e">
        <f>VLOOKUP(H363,開課資料!G:J,3,FALSE)</f>
        <v>#N/A</v>
      </c>
      <c r="J363" s="4" t="e">
        <f>VLOOKUP(H363,開課資料!$A$1:$J$274,10,FALSE)</f>
        <v>#N/A</v>
      </c>
    </row>
    <row r="364" spans="9:10">
      <c r="I364" s="4" t="e">
        <f>VLOOKUP(H364,開課資料!G:J,3,FALSE)</f>
        <v>#N/A</v>
      </c>
      <c r="J364" s="4" t="e">
        <f>VLOOKUP(H364,開課資料!$A$1:$J$274,10,FALSE)</f>
        <v>#N/A</v>
      </c>
    </row>
    <row r="365" spans="9:10">
      <c r="I365" s="4" t="e">
        <f>VLOOKUP(H365,開課資料!G:J,3,FALSE)</f>
        <v>#N/A</v>
      </c>
      <c r="J365" s="4" t="e">
        <f>VLOOKUP(H365,開課資料!$A$1:$J$274,10,FALSE)</f>
        <v>#N/A</v>
      </c>
    </row>
    <row r="366" spans="9:10">
      <c r="I366" s="4" t="e">
        <f>VLOOKUP(H366,開課資料!G:J,3,FALSE)</f>
        <v>#N/A</v>
      </c>
      <c r="J366" s="4" t="e">
        <f>VLOOKUP(H366,開課資料!$A$1:$J$274,10,FALSE)</f>
        <v>#N/A</v>
      </c>
    </row>
    <row r="367" spans="9:10">
      <c r="I367" s="4" t="e">
        <f>VLOOKUP(H367,開課資料!G:J,3,FALSE)</f>
        <v>#N/A</v>
      </c>
      <c r="J367" s="4" t="e">
        <f>VLOOKUP(H367,開課資料!$A$1:$J$274,10,FALSE)</f>
        <v>#N/A</v>
      </c>
    </row>
    <row r="368" spans="9:10">
      <c r="I368" s="4" t="e">
        <f>VLOOKUP(H368,開課資料!G:J,3,FALSE)</f>
        <v>#N/A</v>
      </c>
      <c r="J368" s="4" t="e">
        <f>VLOOKUP(H368,開課資料!$A$1:$J$274,10,FALSE)</f>
        <v>#N/A</v>
      </c>
    </row>
    <row r="369" spans="9:10">
      <c r="I369" s="4" t="e">
        <f>VLOOKUP(H369,開課資料!G:J,3,FALSE)</f>
        <v>#N/A</v>
      </c>
      <c r="J369" s="4" t="e">
        <f>VLOOKUP(H369,開課資料!$A$1:$J$274,10,FALSE)</f>
        <v>#N/A</v>
      </c>
    </row>
    <row r="370" spans="9:10">
      <c r="I370" s="4" t="e">
        <f>VLOOKUP(H370,開課資料!G:J,3,FALSE)</f>
        <v>#N/A</v>
      </c>
      <c r="J370" s="4" t="e">
        <f>VLOOKUP(H370,開課資料!$A$1:$J$274,10,FALSE)</f>
        <v>#N/A</v>
      </c>
    </row>
    <row r="371" spans="9:10">
      <c r="I371" s="4" t="e">
        <f>VLOOKUP(H371,開課資料!G:J,3,FALSE)</f>
        <v>#N/A</v>
      </c>
      <c r="J371" s="4" t="e">
        <f>VLOOKUP(H371,開課資料!$A$1:$J$274,10,FALSE)</f>
        <v>#N/A</v>
      </c>
    </row>
    <row r="372" spans="9:10">
      <c r="I372" s="4" t="e">
        <f>VLOOKUP(H372,開課資料!G:J,3,FALSE)</f>
        <v>#N/A</v>
      </c>
      <c r="J372" s="4" t="e">
        <f>VLOOKUP(H372,開課資料!$A$1:$J$274,10,FALSE)</f>
        <v>#N/A</v>
      </c>
    </row>
    <row r="373" spans="9:10">
      <c r="I373" s="4" t="e">
        <f>VLOOKUP(H373,開課資料!G:J,3,FALSE)</f>
        <v>#N/A</v>
      </c>
      <c r="J373" s="4" t="e">
        <f>VLOOKUP(H373,開課資料!$A$1:$J$274,10,FALSE)</f>
        <v>#N/A</v>
      </c>
    </row>
    <row r="374" spans="9:10">
      <c r="I374" s="4" t="e">
        <f>VLOOKUP(H374,開課資料!G:J,3,FALSE)</f>
        <v>#N/A</v>
      </c>
      <c r="J374" s="4" t="e">
        <f>VLOOKUP(H374,開課資料!$A$1:$J$274,10,FALSE)</f>
        <v>#N/A</v>
      </c>
    </row>
    <row r="375" spans="9:10">
      <c r="I375" s="4" t="e">
        <f>VLOOKUP(H375,開課資料!G:J,3,FALSE)</f>
        <v>#N/A</v>
      </c>
      <c r="J375" s="4" t="e">
        <f>VLOOKUP(H375,開課資料!$A$1:$J$274,10,FALSE)</f>
        <v>#N/A</v>
      </c>
    </row>
    <row r="376" spans="9:10">
      <c r="I376" s="4" t="e">
        <f>VLOOKUP(H376,開課資料!G:J,3,FALSE)</f>
        <v>#N/A</v>
      </c>
      <c r="J376" s="4" t="e">
        <f>VLOOKUP(H376,開課資料!$A$1:$J$274,10,FALSE)</f>
        <v>#N/A</v>
      </c>
    </row>
    <row r="377" spans="9:10">
      <c r="I377" s="4" t="e">
        <f>VLOOKUP(H377,開課資料!G:J,3,FALSE)</f>
        <v>#N/A</v>
      </c>
      <c r="J377" s="4" t="e">
        <f>VLOOKUP(H377,開課資料!$A$1:$J$274,10,FALSE)</f>
        <v>#N/A</v>
      </c>
    </row>
    <row r="378" spans="9:10">
      <c r="I378" s="4" t="e">
        <f>VLOOKUP(H378,開課資料!G:J,3,FALSE)</f>
        <v>#N/A</v>
      </c>
      <c r="J378" s="4" t="e">
        <f>VLOOKUP(H378,開課資料!$A$1:$J$274,10,FALSE)</f>
        <v>#N/A</v>
      </c>
    </row>
    <row r="379" spans="9:10">
      <c r="I379" s="4" t="e">
        <f>VLOOKUP(H379,開課資料!G:J,3,FALSE)</f>
        <v>#N/A</v>
      </c>
      <c r="J379" s="4" t="e">
        <f>VLOOKUP(H379,開課資料!$A$1:$J$274,10,FALSE)</f>
        <v>#N/A</v>
      </c>
    </row>
    <row r="380" spans="9:10">
      <c r="I380" s="4" t="e">
        <f>VLOOKUP(H380,開課資料!G:J,3,FALSE)</f>
        <v>#N/A</v>
      </c>
      <c r="J380" s="4" t="e">
        <f>VLOOKUP(H380,開課資料!$A$1:$J$274,10,FALSE)</f>
        <v>#N/A</v>
      </c>
    </row>
    <row r="381" spans="9:10">
      <c r="I381" s="4" t="e">
        <f>VLOOKUP(H381,開課資料!G:J,3,FALSE)</f>
        <v>#N/A</v>
      </c>
      <c r="J381" s="4" t="e">
        <f>VLOOKUP(H381,開課資料!$A$1:$J$274,10,FALSE)</f>
        <v>#N/A</v>
      </c>
    </row>
    <row r="382" spans="9:10">
      <c r="I382" s="4" t="e">
        <f>VLOOKUP(H382,開課資料!G:J,3,FALSE)</f>
        <v>#N/A</v>
      </c>
      <c r="J382" s="4" t="e">
        <f>VLOOKUP(H382,開課資料!$A$1:$J$274,10,FALSE)</f>
        <v>#N/A</v>
      </c>
    </row>
    <row r="383" spans="9:10">
      <c r="I383" s="4" t="e">
        <f>VLOOKUP(H383,開課資料!G:J,3,FALSE)</f>
        <v>#N/A</v>
      </c>
      <c r="J383" s="4" t="e">
        <f>VLOOKUP(H383,開課資料!$A$1:$J$274,10,FALSE)</f>
        <v>#N/A</v>
      </c>
    </row>
    <row r="384" spans="9:10">
      <c r="I384" s="4" t="e">
        <f>VLOOKUP(H384,開課資料!G:J,3,FALSE)</f>
        <v>#N/A</v>
      </c>
      <c r="J384" s="4" t="e">
        <f>VLOOKUP(H384,開課資料!$A$1:$J$274,10,FALSE)</f>
        <v>#N/A</v>
      </c>
    </row>
    <row r="385" spans="9:10">
      <c r="I385" s="4" t="e">
        <f>VLOOKUP(H385,開課資料!G:J,3,FALSE)</f>
        <v>#N/A</v>
      </c>
      <c r="J385" s="4" t="e">
        <f>VLOOKUP(H385,開課資料!$A$1:$J$274,10,FALSE)</f>
        <v>#N/A</v>
      </c>
    </row>
    <row r="386" spans="9:10">
      <c r="I386" s="4" t="e">
        <f>VLOOKUP(H386,開課資料!G:J,3,FALSE)</f>
        <v>#N/A</v>
      </c>
      <c r="J386" s="4" t="e">
        <f>VLOOKUP(H386,開課資料!$A$1:$J$274,10,FALSE)</f>
        <v>#N/A</v>
      </c>
    </row>
    <row r="387" spans="9:10">
      <c r="I387" s="4" t="e">
        <f>VLOOKUP(H387,開課資料!G:J,3,FALSE)</f>
        <v>#N/A</v>
      </c>
      <c r="J387" s="4" t="e">
        <f>VLOOKUP(H387,開課資料!$A$1:$J$274,10,FALSE)</f>
        <v>#N/A</v>
      </c>
    </row>
    <row r="388" spans="9:10">
      <c r="I388" s="4" t="e">
        <f>VLOOKUP(H388,開課資料!G:J,3,FALSE)</f>
        <v>#N/A</v>
      </c>
      <c r="J388" s="4" t="e">
        <f>VLOOKUP(H388,開課資料!$A$1:$J$274,10,FALSE)</f>
        <v>#N/A</v>
      </c>
    </row>
    <row r="389" spans="9:10">
      <c r="I389" s="4" t="e">
        <f>VLOOKUP(H389,開課資料!G:J,3,FALSE)</f>
        <v>#N/A</v>
      </c>
      <c r="J389" s="4" t="e">
        <f>VLOOKUP(H389,開課資料!$A$1:$J$274,10,FALSE)</f>
        <v>#N/A</v>
      </c>
    </row>
    <row r="390" spans="9:10">
      <c r="I390" s="4" t="e">
        <f>VLOOKUP(H390,開課資料!G:J,3,FALSE)</f>
        <v>#N/A</v>
      </c>
      <c r="J390" s="4" t="e">
        <f>VLOOKUP(H390,開課資料!$A$1:$J$274,10,FALSE)</f>
        <v>#N/A</v>
      </c>
    </row>
    <row r="391" spans="9:10">
      <c r="I391" s="4" t="e">
        <f>VLOOKUP(H391,開課資料!G:J,3,FALSE)</f>
        <v>#N/A</v>
      </c>
      <c r="J391" s="4" t="e">
        <f>VLOOKUP(H391,開課資料!$A$1:$J$274,10,FALSE)</f>
        <v>#N/A</v>
      </c>
    </row>
    <row r="392" spans="9:10">
      <c r="I392" s="4" t="e">
        <f>VLOOKUP(H392,開課資料!G:J,3,FALSE)</f>
        <v>#N/A</v>
      </c>
      <c r="J392" s="4" t="e">
        <f>VLOOKUP(H392,開課資料!$A$1:$J$274,10,FALSE)</f>
        <v>#N/A</v>
      </c>
    </row>
    <row r="393" spans="9:10">
      <c r="I393" s="4" t="e">
        <f>VLOOKUP(H393,開課資料!G:J,3,FALSE)</f>
        <v>#N/A</v>
      </c>
      <c r="J393" s="4" t="e">
        <f>VLOOKUP(H393,開課資料!$A$1:$J$274,10,FALSE)</f>
        <v>#N/A</v>
      </c>
    </row>
    <row r="394" spans="9:10">
      <c r="I394" s="4" t="e">
        <f>VLOOKUP(H394,開課資料!G:J,3,FALSE)</f>
        <v>#N/A</v>
      </c>
      <c r="J394" s="4" t="e">
        <f>VLOOKUP(H394,開課資料!$A$1:$J$274,10,FALSE)</f>
        <v>#N/A</v>
      </c>
    </row>
    <row r="395" spans="9:10">
      <c r="I395" s="4" t="e">
        <f>VLOOKUP(H395,開課資料!G:J,3,FALSE)</f>
        <v>#N/A</v>
      </c>
      <c r="J395" s="4" t="e">
        <f>VLOOKUP(H395,開課資料!$A$1:$J$274,10,FALSE)</f>
        <v>#N/A</v>
      </c>
    </row>
    <row r="396" spans="9:10">
      <c r="I396" s="4" t="e">
        <f>VLOOKUP(H396,開課資料!G:J,3,FALSE)</f>
        <v>#N/A</v>
      </c>
      <c r="J396" s="4" t="e">
        <f>VLOOKUP(H396,開課資料!$A$1:$J$274,10,FALSE)</f>
        <v>#N/A</v>
      </c>
    </row>
    <row r="397" spans="9:10">
      <c r="I397" s="4" t="e">
        <f>VLOOKUP(H397,開課資料!G:J,3,FALSE)</f>
        <v>#N/A</v>
      </c>
      <c r="J397" s="4" t="e">
        <f>VLOOKUP(H397,開課資料!$A$1:$J$274,10,FALSE)</f>
        <v>#N/A</v>
      </c>
    </row>
    <row r="398" spans="9:10">
      <c r="I398" s="4" t="e">
        <f>VLOOKUP(H398,開課資料!G:J,3,FALSE)</f>
        <v>#N/A</v>
      </c>
      <c r="J398" s="4" t="e">
        <f>VLOOKUP(H398,開課資料!$A$1:$J$274,10,FALSE)</f>
        <v>#N/A</v>
      </c>
    </row>
    <row r="399" spans="9:10">
      <c r="I399" s="4" t="e">
        <f>VLOOKUP(H399,開課資料!G:J,3,FALSE)</f>
        <v>#N/A</v>
      </c>
      <c r="J399" s="4" t="e">
        <f>VLOOKUP(H399,開課資料!$A$1:$J$274,10,FALSE)</f>
        <v>#N/A</v>
      </c>
    </row>
    <row r="400" spans="9:10">
      <c r="I400" s="4" t="e">
        <f>VLOOKUP(H400,開課資料!G:J,3,FALSE)</f>
        <v>#N/A</v>
      </c>
      <c r="J400" s="4" t="e">
        <f>VLOOKUP(H400,開課資料!$A$1:$J$274,10,FALSE)</f>
        <v>#N/A</v>
      </c>
    </row>
    <row r="401" spans="9:10">
      <c r="I401" s="4" t="e">
        <f>VLOOKUP(H401,開課資料!G:J,3,FALSE)</f>
        <v>#N/A</v>
      </c>
      <c r="J401" s="4" t="e">
        <f>VLOOKUP(H401,開課資料!$A$1:$J$274,10,FALSE)</f>
        <v>#N/A</v>
      </c>
    </row>
    <row r="402" spans="9:10">
      <c r="I402" s="4" t="e">
        <f>VLOOKUP(H402,開課資料!G:J,3,FALSE)</f>
        <v>#N/A</v>
      </c>
      <c r="J402" s="4" t="e">
        <f>VLOOKUP(H402,開課資料!$A$1:$J$274,10,FALSE)</f>
        <v>#N/A</v>
      </c>
    </row>
    <row r="403" spans="9:10">
      <c r="I403" s="4" t="e">
        <f>VLOOKUP(H403,開課資料!G:J,3,FALSE)</f>
        <v>#N/A</v>
      </c>
      <c r="J403" s="4" t="e">
        <f>VLOOKUP(H403,開課資料!$A$1:$J$274,10,FALSE)</f>
        <v>#N/A</v>
      </c>
    </row>
    <row r="404" spans="9:10">
      <c r="I404" s="4" t="e">
        <f>VLOOKUP(H404,開課資料!G:J,3,FALSE)</f>
        <v>#N/A</v>
      </c>
      <c r="J404" s="4" t="e">
        <f>VLOOKUP(H404,開課資料!$A$1:$J$274,10,FALSE)</f>
        <v>#N/A</v>
      </c>
    </row>
    <row r="405" spans="9:10">
      <c r="I405" s="4" t="e">
        <f>VLOOKUP(H405,開課資料!G:J,3,FALSE)</f>
        <v>#N/A</v>
      </c>
      <c r="J405" s="4" t="e">
        <f>VLOOKUP(H405,開課資料!$A$1:$J$274,10,FALSE)</f>
        <v>#N/A</v>
      </c>
    </row>
    <row r="406" spans="9:10">
      <c r="I406" s="4" t="e">
        <f>VLOOKUP(H406,開課資料!G:J,3,FALSE)</f>
        <v>#N/A</v>
      </c>
      <c r="J406" s="4" t="e">
        <f>VLOOKUP(H406,開課資料!$A$1:$J$274,10,FALSE)</f>
        <v>#N/A</v>
      </c>
    </row>
    <row r="407" spans="9:10">
      <c r="I407" s="4" t="e">
        <f>VLOOKUP(H407,開課資料!G:J,3,FALSE)</f>
        <v>#N/A</v>
      </c>
      <c r="J407" s="4" t="e">
        <f>VLOOKUP(H407,開課資料!$A$1:$J$274,10,FALSE)</f>
        <v>#N/A</v>
      </c>
    </row>
    <row r="408" spans="9:10">
      <c r="I408" s="4" t="e">
        <f>VLOOKUP(H408,開課資料!G:J,3,FALSE)</f>
        <v>#N/A</v>
      </c>
      <c r="J408" s="4" t="e">
        <f>VLOOKUP(H408,開課資料!$A$1:$J$274,10,FALSE)</f>
        <v>#N/A</v>
      </c>
    </row>
    <row r="409" spans="9:10">
      <c r="I409" s="4" t="e">
        <f>VLOOKUP(H409,開課資料!G:J,3,FALSE)</f>
        <v>#N/A</v>
      </c>
      <c r="J409" s="4" t="e">
        <f>VLOOKUP(H409,開課資料!$A$1:$J$274,10,FALSE)</f>
        <v>#N/A</v>
      </c>
    </row>
    <row r="410" spans="9:10">
      <c r="I410" s="4" t="e">
        <f>VLOOKUP(H410,開課資料!G:J,3,FALSE)</f>
        <v>#N/A</v>
      </c>
      <c r="J410" s="4" t="e">
        <f>VLOOKUP(H410,開課資料!$A$1:$J$274,10,FALSE)</f>
        <v>#N/A</v>
      </c>
    </row>
    <row r="411" spans="9:10">
      <c r="I411" s="4" t="e">
        <f>VLOOKUP(H411,開課資料!G:J,3,FALSE)</f>
        <v>#N/A</v>
      </c>
      <c r="J411" s="4" t="e">
        <f>VLOOKUP(H411,開課資料!$A$1:$J$274,10,FALSE)</f>
        <v>#N/A</v>
      </c>
    </row>
    <row r="412" spans="9:10">
      <c r="I412" s="4" t="e">
        <f>VLOOKUP(H412,開課資料!G:J,3,FALSE)</f>
        <v>#N/A</v>
      </c>
      <c r="J412" s="4" t="e">
        <f>VLOOKUP(H412,開課資料!$A$1:$J$274,10,FALSE)</f>
        <v>#N/A</v>
      </c>
    </row>
    <row r="413" spans="9:10">
      <c r="I413" s="4" t="e">
        <f>VLOOKUP(H413,開課資料!G:J,3,FALSE)</f>
        <v>#N/A</v>
      </c>
      <c r="J413" s="4" t="e">
        <f>VLOOKUP(H413,開課資料!$A$1:$J$274,10,FALSE)</f>
        <v>#N/A</v>
      </c>
    </row>
    <row r="414" spans="9:10">
      <c r="I414" s="4" t="e">
        <f>VLOOKUP(H414,開課資料!G:J,3,FALSE)</f>
        <v>#N/A</v>
      </c>
      <c r="J414" s="4" t="e">
        <f>VLOOKUP(H414,開課資料!$A$1:$J$274,10,FALSE)</f>
        <v>#N/A</v>
      </c>
    </row>
    <row r="415" spans="9:10">
      <c r="I415" s="4" t="e">
        <f>VLOOKUP(H415,開課資料!G:J,3,FALSE)</f>
        <v>#N/A</v>
      </c>
      <c r="J415" s="4" t="e">
        <f>VLOOKUP(H415,開課資料!$A$1:$J$274,10,FALSE)</f>
        <v>#N/A</v>
      </c>
    </row>
    <row r="416" spans="9:10">
      <c r="I416" s="4" t="e">
        <f>VLOOKUP(H416,開課資料!G:J,3,FALSE)</f>
        <v>#N/A</v>
      </c>
      <c r="J416" s="4" t="e">
        <f>VLOOKUP(H416,開課資料!$A$1:$J$274,10,FALSE)</f>
        <v>#N/A</v>
      </c>
    </row>
    <row r="417" spans="9:10">
      <c r="I417" s="4" t="e">
        <f>VLOOKUP(H417,開課資料!G:J,3,FALSE)</f>
        <v>#N/A</v>
      </c>
      <c r="J417" s="4" t="e">
        <f>VLOOKUP(H417,開課資料!$A$1:$J$274,10,FALSE)</f>
        <v>#N/A</v>
      </c>
    </row>
    <row r="418" spans="9:10">
      <c r="I418" s="4" t="e">
        <f>VLOOKUP(H418,開課資料!G:J,3,FALSE)</f>
        <v>#N/A</v>
      </c>
      <c r="J418" s="4" t="e">
        <f>VLOOKUP(H418,開課資料!$A$1:$J$274,10,FALSE)</f>
        <v>#N/A</v>
      </c>
    </row>
    <row r="419" spans="9:10">
      <c r="I419" s="4" t="e">
        <f>VLOOKUP(H419,開課資料!G:J,3,FALSE)</f>
        <v>#N/A</v>
      </c>
      <c r="J419" s="4" t="e">
        <f>VLOOKUP(H419,開課資料!$A$1:$J$274,10,FALSE)</f>
        <v>#N/A</v>
      </c>
    </row>
    <row r="420" spans="9:10">
      <c r="I420" s="4" t="e">
        <f>VLOOKUP(H420,開課資料!G:J,3,FALSE)</f>
        <v>#N/A</v>
      </c>
      <c r="J420" s="4" t="e">
        <f>VLOOKUP(H420,開課資料!$A$1:$J$274,10,FALSE)</f>
        <v>#N/A</v>
      </c>
    </row>
    <row r="421" spans="9:10">
      <c r="I421" s="4" t="e">
        <f>VLOOKUP(H421,開課資料!G:J,3,FALSE)</f>
        <v>#N/A</v>
      </c>
      <c r="J421" s="4" t="e">
        <f>VLOOKUP(H421,開課資料!$A$1:$J$274,10,FALSE)</f>
        <v>#N/A</v>
      </c>
    </row>
    <row r="422" spans="9:10">
      <c r="I422" s="4" t="e">
        <f>VLOOKUP(H422,開課資料!G:J,3,FALSE)</f>
        <v>#N/A</v>
      </c>
      <c r="J422" s="4" t="e">
        <f>VLOOKUP(H422,開課資料!$A$1:$J$274,10,FALSE)</f>
        <v>#N/A</v>
      </c>
    </row>
    <row r="423" spans="9:10">
      <c r="I423" s="4" t="e">
        <f>VLOOKUP(H423,開課資料!G:J,3,FALSE)</f>
        <v>#N/A</v>
      </c>
      <c r="J423" s="4" t="e">
        <f>VLOOKUP(H423,開課資料!$A$1:$J$274,10,FALSE)</f>
        <v>#N/A</v>
      </c>
    </row>
    <row r="424" spans="9:10">
      <c r="I424" s="4" t="e">
        <f>VLOOKUP(H424,開課資料!G:J,3,FALSE)</f>
        <v>#N/A</v>
      </c>
      <c r="J424" s="4" t="e">
        <f>VLOOKUP(H424,開課資料!$A$1:$J$274,10,FALSE)</f>
        <v>#N/A</v>
      </c>
    </row>
    <row r="425" spans="9:10">
      <c r="I425" s="4" t="e">
        <f>VLOOKUP(H425,開課資料!G:J,3,FALSE)</f>
        <v>#N/A</v>
      </c>
      <c r="J425" s="4" t="e">
        <f>VLOOKUP(H425,開課資料!$A$1:$J$274,10,FALSE)</f>
        <v>#N/A</v>
      </c>
    </row>
    <row r="426" spans="9:10">
      <c r="I426" s="4" t="e">
        <f>VLOOKUP(H426,開課資料!G:J,3,FALSE)</f>
        <v>#N/A</v>
      </c>
      <c r="J426" s="4" t="e">
        <f>VLOOKUP(H426,開課資料!$A$1:$J$274,10,FALSE)</f>
        <v>#N/A</v>
      </c>
    </row>
    <row r="427" spans="9:10">
      <c r="I427" s="4" t="e">
        <f>VLOOKUP(H427,開課資料!G:J,3,FALSE)</f>
        <v>#N/A</v>
      </c>
      <c r="J427" s="4" t="e">
        <f>VLOOKUP(H427,開課資料!$A$1:$J$274,10,FALSE)</f>
        <v>#N/A</v>
      </c>
    </row>
    <row r="428" spans="9:10">
      <c r="I428" s="4" t="e">
        <f>VLOOKUP(H428,開課資料!G:J,3,FALSE)</f>
        <v>#N/A</v>
      </c>
      <c r="J428" s="4" t="e">
        <f>VLOOKUP(H428,開課資料!$A$1:$J$274,10,FALSE)</f>
        <v>#N/A</v>
      </c>
    </row>
    <row r="429" spans="9:10">
      <c r="I429" s="4" t="e">
        <f>VLOOKUP(H429,開課資料!G:J,3,FALSE)</f>
        <v>#N/A</v>
      </c>
      <c r="J429" s="4" t="e">
        <f>VLOOKUP(H429,開課資料!$A$1:$J$274,10,FALSE)</f>
        <v>#N/A</v>
      </c>
    </row>
    <row r="430" spans="9:10">
      <c r="I430" s="4" t="e">
        <f>VLOOKUP(H430,開課資料!G:J,3,FALSE)</f>
        <v>#N/A</v>
      </c>
      <c r="J430" s="4" t="e">
        <f>VLOOKUP(H430,開課資料!$A$1:$J$274,10,FALSE)</f>
        <v>#N/A</v>
      </c>
    </row>
    <row r="431" spans="9:10">
      <c r="I431" s="4" t="e">
        <f>VLOOKUP(H431,開課資料!G:J,3,FALSE)</f>
        <v>#N/A</v>
      </c>
      <c r="J431" s="4" t="e">
        <f>VLOOKUP(H431,開課資料!$A$1:$J$274,10,FALSE)</f>
        <v>#N/A</v>
      </c>
    </row>
    <row r="432" spans="9:10">
      <c r="I432" s="4" t="e">
        <f>VLOOKUP(H432,開課資料!G:J,3,FALSE)</f>
        <v>#N/A</v>
      </c>
      <c r="J432" s="4" t="e">
        <f>VLOOKUP(H432,開課資料!$A$1:$J$274,10,FALSE)</f>
        <v>#N/A</v>
      </c>
    </row>
    <row r="433" spans="9:10">
      <c r="I433" s="4" t="e">
        <f>VLOOKUP(H433,開課資料!G:J,3,FALSE)</f>
        <v>#N/A</v>
      </c>
      <c r="J433" s="4" t="e">
        <f>VLOOKUP(H433,開課資料!$A$1:$J$274,10,FALSE)</f>
        <v>#N/A</v>
      </c>
    </row>
    <row r="434" spans="9:10">
      <c r="I434" s="4" t="e">
        <f>VLOOKUP(H434,開課資料!G:J,3,FALSE)</f>
        <v>#N/A</v>
      </c>
      <c r="J434" s="4" t="e">
        <f>VLOOKUP(H434,開課資料!$A$1:$J$274,10,FALSE)</f>
        <v>#N/A</v>
      </c>
    </row>
    <row r="435" spans="9:10">
      <c r="I435" s="4" t="e">
        <f>VLOOKUP(H435,開課資料!G:J,3,FALSE)</f>
        <v>#N/A</v>
      </c>
      <c r="J435" s="4" t="e">
        <f>VLOOKUP(H435,開課資料!$A$1:$J$274,10,FALSE)</f>
        <v>#N/A</v>
      </c>
    </row>
    <row r="436" spans="9:10">
      <c r="I436" s="4" t="e">
        <f>VLOOKUP(H436,開課資料!G:J,3,FALSE)</f>
        <v>#N/A</v>
      </c>
      <c r="J436" s="4" t="e">
        <f>VLOOKUP(H436,開課資料!$A$1:$J$274,10,FALSE)</f>
        <v>#N/A</v>
      </c>
    </row>
    <row r="437" spans="9:10">
      <c r="I437" s="4" t="e">
        <f>VLOOKUP(H437,開課資料!G:J,3,FALSE)</f>
        <v>#N/A</v>
      </c>
      <c r="J437" s="4" t="e">
        <f>VLOOKUP(H437,開課資料!$A$1:$J$274,10,FALSE)</f>
        <v>#N/A</v>
      </c>
    </row>
    <row r="438" spans="9:10">
      <c r="I438" s="4" t="e">
        <f>VLOOKUP(H438,開課資料!G:J,3,FALSE)</f>
        <v>#N/A</v>
      </c>
      <c r="J438" s="4" t="e">
        <f>VLOOKUP(H438,開課資料!$A$1:$J$274,10,FALSE)</f>
        <v>#N/A</v>
      </c>
    </row>
    <row r="439" spans="9:10">
      <c r="I439" s="4" t="e">
        <f>VLOOKUP(H439,開課資料!G:J,3,FALSE)</f>
        <v>#N/A</v>
      </c>
      <c r="J439" s="4" t="e">
        <f>VLOOKUP(H439,開課資料!$A$1:$J$274,10,FALSE)</f>
        <v>#N/A</v>
      </c>
    </row>
    <row r="440" spans="9:10">
      <c r="I440" s="4" t="e">
        <f>VLOOKUP(H440,開課資料!G:J,3,FALSE)</f>
        <v>#N/A</v>
      </c>
      <c r="J440" s="4" t="e">
        <f>VLOOKUP(H440,開課資料!$A$1:$J$274,10,FALSE)</f>
        <v>#N/A</v>
      </c>
    </row>
    <row r="441" spans="9:10">
      <c r="I441" s="4" t="e">
        <f>VLOOKUP(H441,開課資料!G:J,3,FALSE)</f>
        <v>#N/A</v>
      </c>
      <c r="J441" s="4" t="e">
        <f>VLOOKUP(H441,開課資料!$A$1:$J$274,10,FALSE)</f>
        <v>#N/A</v>
      </c>
    </row>
    <row r="442" spans="9:10">
      <c r="I442" s="4" t="e">
        <f>VLOOKUP(H442,開課資料!G:J,3,FALSE)</f>
        <v>#N/A</v>
      </c>
      <c r="J442" s="4" t="e">
        <f>VLOOKUP(H442,開課資料!$A$1:$J$274,10,FALSE)</f>
        <v>#N/A</v>
      </c>
    </row>
    <row r="443" spans="9:10">
      <c r="I443" s="4" t="e">
        <f>VLOOKUP(H443,開課資料!G:J,3,FALSE)</f>
        <v>#N/A</v>
      </c>
      <c r="J443" s="4" t="e">
        <f>VLOOKUP(H443,開課資料!$A$1:$J$274,10,FALSE)</f>
        <v>#N/A</v>
      </c>
    </row>
    <row r="444" spans="9:10">
      <c r="I444" s="4" t="e">
        <f>VLOOKUP(H444,開課資料!G:J,3,FALSE)</f>
        <v>#N/A</v>
      </c>
      <c r="J444" s="4" t="e">
        <f>VLOOKUP(H444,開課資料!$A$1:$J$274,10,FALSE)</f>
        <v>#N/A</v>
      </c>
    </row>
    <row r="445" spans="9:10">
      <c r="I445" s="4" t="e">
        <f>VLOOKUP(H445,開課資料!G:J,3,FALSE)</f>
        <v>#N/A</v>
      </c>
      <c r="J445" s="4" t="e">
        <f>VLOOKUP(H445,開課資料!$A$1:$J$274,10,FALSE)</f>
        <v>#N/A</v>
      </c>
    </row>
    <row r="446" spans="9:10">
      <c r="I446" s="4" t="e">
        <f>VLOOKUP(H446,開課資料!G:J,3,FALSE)</f>
        <v>#N/A</v>
      </c>
      <c r="J446" s="4" t="e">
        <f>VLOOKUP(H446,開課資料!$A$1:$J$274,10,FALSE)</f>
        <v>#N/A</v>
      </c>
    </row>
    <row r="447" spans="9:10">
      <c r="I447" s="4" t="e">
        <f>VLOOKUP(H447,開課資料!G:J,3,FALSE)</f>
        <v>#N/A</v>
      </c>
      <c r="J447" s="4" t="e">
        <f>VLOOKUP(H447,開課資料!$A$1:$J$274,10,FALSE)</f>
        <v>#N/A</v>
      </c>
    </row>
    <row r="448" spans="9:10">
      <c r="I448" s="4" t="e">
        <f>VLOOKUP(H448,開課資料!G:J,3,FALSE)</f>
        <v>#N/A</v>
      </c>
      <c r="J448" s="4" t="e">
        <f>VLOOKUP(H448,開課資料!$A$1:$J$274,10,FALSE)</f>
        <v>#N/A</v>
      </c>
    </row>
    <row r="449" spans="9:10">
      <c r="I449" s="4" t="e">
        <f>VLOOKUP(H449,開課資料!G:J,3,FALSE)</f>
        <v>#N/A</v>
      </c>
      <c r="J449" s="4" t="e">
        <f>VLOOKUP(H449,開課資料!$A$1:$J$274,10,FALSE)</f>
        <v>#N/A</v>
      </c>
    </row>
    <row r="450" spans="9:10">
      <c r="I450" s="4" t="e">
        <f>VLOOKUP(H450,開課資料!G:J,3,FALSE)</f>
        <v>#N/A</v>
      </c>
      <c r="J450" s="4" t="e">
        <f>VLOOKUP(H450,開課資料!$A$1:$J$274,10,FALSE)</f>
        <v>#N/A</v>
      </c>
    </row>
    <row r="451" spans="9:10">
      <c r="I451" s="4" t="e">
        <f>VLOOKUP(H451,開課資料!G:J,3,FALSE)</f>
        <v>#N/A</v>
      </c>
      <c r="J451" s="4" t="e">
        <f>VLOOKUP(H451,開課資料!$A$1:$J$274,10,FALSE)</f>
        <v>#N/A</v>
      </c>
    </row>
    <row r="452" spans="9:10">
      <c r="I452" s="4" t="e">
        <f>VLOOKUP(H452,開課資料!G:J,3,FALSE)</f>
        <v>#N/A</v>
      </c>
      <c r="J452" s="4" t="e">
        <f>VLOOKUP(H452,開課資料!$A$1:$J$274,10,FALSE)</f>
        <v>#N/A</v>
      </c>
    </row>
    <row r="453" spans="9:10">
      <c r="I453" s="4" t="e">
        <f>VLOOKUP(H453,開課資料!G:J,3,FALSE)</f>
        <v>#N/A</v>
      </c>
      <c r="J453" s="4" t="e">
        <f>VLOOKUP(H453,開課資料!$A$1:$J$274,10,FALSE)</f>
        <v>#N/A</v>
      </c>
    </row>
    <row r="454" spans="9:10">
      <c r="I454" s="4" t="e">
        <f>VLOOKUP(H454,開課資料!G:J,3,FALSE)</f>
        <v>#N/A</v>
      </c>
      <c r="J454" s="4" t="e">
        <f>VLOOKUP(H454,開課資料!$A$1:$J$274,10,FALSE)</f>
        <v>#N/A</v>
      </c>
    </row>
    <row r="455" spans="9:10">
      <c r="I455" s="4" t="e">
        <f>VLOOKUP(H455,開課資料!G:J,3,FALSE)</f>
        <v>#N/A</v>
      </c>
      <c r="J455" s="4" t="e">
        <f>VLOOKUP(H455,開課資料!$A$1:$J$274,10,FALSE)</f>
        <v>#N/A</v>
      </c>
    </row>
    <row r="456" spans="9:10">
      <c r="I456" s="4" t="e">
        <f>VLOOKUP(H456,開課資料!G:J,3,FALSE)</f>
        <v>#N/A</v>
      </c>
      <c r="J456" s="4" t="e">
        <f>VLOOKUP(H456,開課資料!$A$1:$J$274,10,FALSE)</f>
        <v>#N/A</v>
      </c>
    </row>
    <row r="457" spans="9:10">
      <c r="I457" s="4" t="e">
        <f>VLOOKUP(H457,開課資料!G:J,3,FALSE)</f>
        <v>#N/A</v>
      </c>
      <c r="J457" s="4" t="e">
        <f>VLOOKUP(H457,開課資料!$A$1:$J$274,10,FALSE)</f>
        <v>#N/A</v>
      </c>
    </row>
    <row r="458" spans="9:10">
      <c r="I458" s="4" t="e">
        <f>VLOOKUP(H458,開課資料!G:J,3,FALSE)</f>
        <v>#N/A</v>
      </c>
      <c r="J458" s="4" t="e">
        <f>VLOOKUP(H458,開課資料!$A$1:$J$274,10,FALSE)</f>
        <v>#N/A</v>
      </c>
    </row>
    <row r="459" spans="9:10">
      <c r="I459" s="4" t="e">
        <f>VLOOKUP(H459,開課資料!G:J,3,FALSE)</f>
        <v>#N/A</v>
      </c>
      <c r="J459" s="4" t="e">
        <f>VLOOKUP(H459,開課資料!$A$1:$J$274,10,FALSE)</f>
        <v>#N/A</v>
      </c>
    </row>
    <row r="460" spans="9:10">
      <c r="I460" s="4" t="e">
        <f>VLOOKUP(H460,開課資料!G:J,3,FALSE)</f>
        <v>#N/A</v>
      </c>
      <c r="J460" s="4" t="e">
        <f>VLOOKUP(H460,開課資料!$A$1:$J$274,10,FALSE)</f>
        <v>#N/A</v>
      </c>
    </row>
    <row r="461" spans="9:10">
      <c r="I461" s="4" t="e">
        <f>VLOOKUP(H461,開課資料!G:J,3,FALSE)</f>
        <v>#N/A</v>
      </c>
      <c r="J461" s="4" t="e">
        <f>VLOOKUP(H461,開課資料!$A$1:$J$274,10,FALSE)</f>
        <v>#N/A</v>
      </c>
    </row>
    <row r="462" spans="9:10">
      <c r="I462" s="4" t="e">
        <f>VLOOKUP(H462,開課資料!G:J,3,FALSE)</f>
        <v>#N/A</v>
      </c>
      <c r="J462" s="4" t="e">
        <f>VLOOKUP(H462,開課資料!$A$1:$J$274,10,FALSE)</f>
        <v>#N/A</v>
      </c>
    </row>
    <row r="463" spans="9:10">
      <c r="I463" s="4" t="e">
        <f>VLOOKUP(H463,開課資料!G:J,3,FALSE)</f>
        <v>#N/A</v>
      </c>
      <c r="J463" s="4" t="e">
        <f>VLOOKUP(H463,開課資料!$A$1:$J$274,10,FALSE)</f>
        <v>#N/A</v>
      </c>
    </row>
    <row r="464" spans="9:10">
      <c r="I464" s="4" t="e">
        <f>VLOOKUP(H464,開課資料!G:J,3,FALSE)</f>
        <v>#N/A</v>
      </c>
      <c r="J464" s="4" t="e">
        <f>VLOOKUP(H464,開課資料!$A$1:$J$274,10,FALSE)</f>
        <v>#N/A</v>
      </c>
    </row>
    <row r="465" spans="9:10">
      <c r="I465" s="4" t="e">
        <f>VLOOKUP(H465,開課資料!G:J,3,FALSE)</f>
        <v>#N/A</v>
      </c>
      <c r="J465" s="4" t="e">
        <f>VLOOKUP(H465,開課資料!$A$1:$J$274,10,FALSE)</f>
        <v>#N/A</v>
      </c>
    </row>
    <row r="466" spans="9:10">
      <c r="I466" s="4" t="e">
        <f>VLOOKUP(H466,開課資料!G:J,3,FALSE)</f>
        <v>#N/A</v>
      </c>
      <c r="J466" s="4" t="e">
        <f>VLOOKUP(H466,開課資料!$A$1:$J$274,10,FALSE)</f>
        <v>#N/A</v>
      </c>
    </row>
    <row r="467" spans="9:10">
      <c r="I467" s="4" t="e">
        <f>VLOOKUP(H467,開課資料!G:J,3,FALSE)</f>
        <v>#N/A</v>
      </c>
      <c r="J467" s="4" t="e">
        <f>VLOOKUP(H467,開課資料!$A$1:$J$274,10,FALSE)</f>
        <v>#N/A</v>
      </c>
    </row>
    <row r="468" spans="9:10">
      <c r="I468" s="4" t="e">
        <f>VLOOKUP(H468,開課資料!G:J,3,FALSE)</f>
        <v>#N/A</v>
      </c>
      <c r="J468" s="4" t="e">
        <f>VLOOKUP(H468,開課資料!$A$1:$J$274,10,FALSE)</f>
        <v>#N/A</v>
      </c>
    </row>
    <row r="469" spans="9:10">
      <c r="I469" s="4" t="e">
        <f>VLOOKUP(H469,開課資料!G:J,3,FALSE)</f>
        <v>#N/A</v>
      </c>
      <c r="J469" s="4" t="e">
        <f>VLOOKUP(H469,開課資料!$A$1:$J$274,10,FALSE)</f>
        <v>#N/A</v>
      </c>
    </row>
    <row r="470" spans="9:10">
      <c r="I470" s="4" t="e">
        <f>VLOOKUP(H470,開課資料!G:J,3,FALSE)</f>
        <v>#N/A</v>
      </c>
      <c r="J470" s="4" t="e">
        <f>VLOOKUP(H470,開課資料!$A$1:$J$274,10,FALSE)</f>
        <v>#N/A</v>
      </c>
    </row>
    <row r="471" spans="9:10">
      <c r="I471" s="4" t="e">
        <f>VLOOKUP(H471,開課資料!G:J,3,FALSE)</f>
        <v>#N/A</v>
      </c>
      <c r="J471" s="4" t="e">
        <f>VLOOKUP(H471,開課資料!$A$1:$J$274,10,FALSE)</f>
        <v>#N/A</v>
      </c>
    </row>
    <row r="472" spans="9:10">
      <c r="I472" s="4" t="e">
        <f>VLOOKUP(H472,開課資料!G:J,3,FALSE)</f>
        <v>#N/A</v>
      </c>
      <c r="J472" s="4" t="e">
        <f>VLOOKUP(H472,開課資料!$A$1:$J$274,10,FALSE)</f>
        <v>#N/A</v>
      </c>
    </row>
    <row r="473" spans="9:10">
      <c r="I473" s="4" t="e">
        <f>VLOOKUP(H473,開課資料!G:J,3,FALSE)</f>
        <v>#N/A</v>
      </c>
      <c r="J473" s="4" t="e">
        <f>VLOOKUP(H473,開課資料!$A$1:$J$274,10,FALSE)</f>
        <v>#N/A</v>
      </c>
    </row>
    <row r="474" spans="9:10">
      <c r="I474" s="4" t="e">
        <f>VLOOKUP(H474,開課資料!G:J,3,FALSE)</f>
        <v>#N/A</v>
      </c>
      <c r="J474" s="4" t="e">
        <f>VLOOKUP(H474,開課資料!$A$1:$J$274,10,FALSE)</f>
        <v>#N/A</v>
      </c>
    </row>
    <row r="475" spans="9:10">
      <c r="I475" s="4" t="e">
        <f>VLOOKUP(H475,開課資料!G:J,3,FALSE)</f>
        <v>#N/A</v>
      </c>
      <c r="J475" s="4" t="e">
        <f>VLOOKUP(H475,開課資料!$A$1:$J$274,10,FALSE)</f>
        <v>#N/A</v>
      </c>
    </row>
    <row r="476" spans="9:10">
      <c r="I476" s="4" t="e">
        <f>VLOOKUP(H476,開課資料!G:J,3,FALSE)</f>
        <v>#N/A</v>
      </c>
      <c r="J476" s="4" t="e">
        <f>VLOOKUP(H476,開課資料!$A$1:$J$274,10,FALSE)</f>
        <v>#N/A</v>
      </c>
    </row>
    <row r="477" spans="9:10">
      <c r="I477" s="4" t="e">
        <f>VLOOKUP(H477,開課資料!G:J,3,FALSE)</f>
        <v>#N/A</v>
      </c>
      <c r="J477" s="4" t="e">
        <f>VLOOKUP(H477,開課資料!$A$1:$J$274,10,FALSE)</f>
        <v>#N/A</v>
      </c>
    </row>
    <row r="478" spans="9:10">
      <c r="I478" s="4" t="e">
        <f>VLOOKUP(H478,開課資料!G:J,3,FALSE)</f>
        <v>#N/A</v>
      </c>
      <c r="J478" s="4" t="e">
        <f>VLOOKUP(H478,開課資料!$A$1:$J$274,10,FALSE)</f>
        <v>#N/A</v>
      </c>
    </row>
    <row r="479" spans="9:10">
      <c r="I479" s="4" t="e">
        <f>VLOOKUP(H479,開課資料!G:J,3,FALSE)</f>
        <v>#N/A</v>
      </c>
      <c r="J479" s="4" t="e">
        <f>VLOOKUP(H479,開課資料!$A$1:$J$274,10,FALSE)</f>
        <v>#N/A</v>
      </c>
    </row>
    <row r="480" spans="9:10">
      <c r="I480" s="4" t="e">
        <f>VLOOKUP(H480,開課資料!G:J,3,FALSE)</f>
        <v>#N/A</v>
      </c>
      <c r="J480" s="4" t="e">
        <f>VLOOKUP(H480,開課資料!$A$1:$J$274,10,FALSE)</f>
        <v>#N/A</v>
      </c>
    </row>
    <row r="481" spans="9:10">
      <c r="I481" s="4" t="e">
        <f>VLOOKUP(H481,開課資料!G:J,3,FALSE)</f>
        <v>#N/A</v>
      </c>
      <c r="J481" s="4" t="e">
        <f>VLOOKUP(H481,開課資料!$A$1:$J$274,10,FALSE)</f>
        <v>#N/A</v>
      </c>
    </row>
    <row r="482" spans="9:10">
      <c r="I482" s="4" t="e">
        <f>VLOOKUP(H482,開課資料!G:J,3,FALSE)</f>
        <v>#N/A</v>
      </c>
      <c r="J482" s="4" t="e">
        <f>VLOOKUP(H482,開課資料!$A$1:$J$274,10,FALSE)</f>
        <v>#N/A</v>
      </c>
    </row>
    <row r="483" spans="9:10">
      <c r="I483" s="4" t="e">
        <f>VLOOKUP(H483,開課資料!G:J,3,FALSE)</f>
        <v>#N/A</v>
      </c>
      <c r="J483" s="4" t="e">
        <f>VLOOKUP(H483,開課資料!$A$1:$J$274,10,FALSE)</f>
        <v>#N/A</v>
      </c>
    </row>
    <row r="484" spans="9:10">
      <c r="I484" s="4" t="e">
        <f>VLOOKUP(H484,開課資料!G:J,3,FALSE)</f>
        <v>#N/A</v>
      </c>
      <c r="J484" s="4" t="e">
        <f>VLOOKUP(H484,開課資料!$A$1:$J$274,10,FALSE)</f>
        <v>#N/A</v>
      </c>
    </row>
    <row r="485" spans="9:10">
      <c r="I485" s="4" t="e">
        <f>VLOOKUP(H485,開課資料!G:J,3,FALSE)</f>
        <v>#N/A</v>
      </c>
      <c r="J485" s="4" t="e">
        <f>VLOOKUP(H485,開課資料!$A$1:$J$274,10,FALSE)</f>
        <v>#N/A</v>
      </c>
    </row>
    <row r="486" spans="9:10">
      <c r="I486" s="4" t="e">
        <f>VLOOKUP(H486,開課資料!G:J,3,FALSE)</f>
        <v>#N/A</v>
      </c>
      <c r="J486" s="4" t="e">
        <f>VLOOKUP(H486,開課資料!$A$1:$J$274,10,FALSE)</f>
        <v>#N/A</v>
      </c>
    </row>
    <row r="487" spans="9:10">
      <c r="I487" s="4" t="e">
        <f>VLOOKUP(H487,開課資料!G:J,3,FALSE)</f>
        <v>#N/A</v>
      </c>
      <c r="J487" s="4" t="e">
        <f>VLOOKUP(H487,開課資料!$A$1:$J$274,10,FALSE)</f>
        <v>#N/A</v>
      </c>
    </row>
    <row r="488" spans="9:10">
      <c r="I488" s="4" t="e">
        <f>VLOOKUP(H488,開課資料!G:J,3,FALSE)</f>
        <v>#N/A</v>
      </c>
      <c r="J488" s="4" t="e">
        <f>VLOOKUP(H488,開課資料!$A$1:$J$274,10,FALSE)</f>
        <v>#N/A</v>
      </c>
    </row>
    <row r="489" spans="9:10">
      <c r="I489" s="4" t="e">
        <f>VLOOKUP(H489,開課資料!G:J,3,FALSE)</f>
        <v>#N/A</v>
      </c>
      <c r="J489" s="4" t="e">
        <f>VLOOKUP(H489,開課資料!$A$1:$J$274,10,FALSE)</f>
        <v>#N/A</v>
      </c>
    </row>
    <row r="490" spans="9:10">
      <c r="I490" s="4" t="e">
        <f>VLOOKUP(H490,開課資料!G:J,3,FALSE)</f>
        <v>#N/A</v>
      </c>
      <c r="J490" s="4" t="e">
        <f>VLOOKUP(H490,開課資料!$A$1:$J$274,10,FALSE)</f>
        <v>#N/A</v>
      </c>
    </row>
    <row r="491" spans="9:10">
      <c r="I491" s="4" t="e">
        <f>VLOOKUP(H491,開課資料!G:J,3,FALSE)</f>
        <v>#N/A</v>
      </c>
      <c r="J491" s="4" t="e">
        <f>VLOOKUP(H491,開課資料!$A$1:$J$274,10,FALSE)</f>
        <v>#N/A</v>
      </c>
    </row>
    <row r="492" spans="9:10">
      <c r="I492" s="4" t="e">
        <f>VLOOKUP(H492,開課資料!G:J,3,FALSE)</f>
        <v>#N/A</v>
      </c>
      <c r="J492" s="4" t="e">
        <f>VLOOKUP(H492,開課資料!$A$1:$J$274,10,FALSE)</f>
        <v>#N/A</v>
      </c>
    </row>
    <row r="493" spans="9:10">
      <c r="I493" s="4" t="e">
        <f>VLOOKUP(H493,開課資料!G:J,3,FALSE)</f>
        <v>#N/A</v>
      </c>
      <c r="J493" s="4" t="e">
        <f>VLOOKUP(H493,開課資料!$A$1:$J$274,10,FALSE)</f>
        <v>#N/A</v>
      </c>
    </row>
    <row r="494" spans="9:10">
      <c r="I494" s="4" t="e">
        <f>VLOOKUP(H494,開課資料!G:J,3,FALSE)</f>
        <v>#N/A</v>
      </c>
      <c r="J494" s="4" t="e">
        <f>VLOOKUP(H494,開課資料!$A$1:$J$274,10,FALSE)</f>
        <v>#N/A</v>
      </c>
    </row>
    <row r="495" spans="9:10">
      <c r="I495" s="4" t="e">
        <f>VLOOKUP(H495,開課資料!G:J,3,FALSE)</f>
        <v>#N/A</v>
      </c>
      <c r="J495" s="4" t="e">
        <f>VLOOKUP(H495,開課資料!$A$1:$J$274,10,FALSE)</f>
        <v>#N/A</v>
      </c>
    </row>
    <row r="496" spans="9:10">
      <c r="I496" s="4" t="e">
        <f>VLOOKUP(H496,開課資料!G:J,3,FALSE)</f>
        <v>#N/A</v>
      </c>
      <c r="J496" s="4" t="e">
        <f>VLOOKUP(H496,開課資料!$A$1:$J$274,10,FALSE)</f>
        <v>#N/A</v>
      </c>
    </row>
    <row r="497" spans="9:10">
      <c r="I497" s="4" t="e">
        <f>VLOOKUP(H497,開課資料!G:J,3,FALSE)</f>
        <v>#N/A</v>
      </c>
      <c r="J497" s="4" t="e">
        <f>VLOOKUP(H497,開課資料!$A$1:$J$274,10,FALSE)</f>
        <v>#N/A</v>
      </c>
    </row>
    <row r="498" spans="9:10">
      <c r="I498" s="4" t="e">
        <f>VLOOKUP(H498,開課資料!G:J,3,FALSE)</f>
        <v>#N/A</v>
      </c>
      <c r="J498" s="4" t="e">
        <f>VLOOKUP(H498,開課資料!$A$1:$J$274,10,FALSE)</f>
        <v>#N/A</v>
      </c>
    </row>
    <row r="499" spans="9:10">
      <c r="I499" s="4" t="e">
        <f>VLOOKUP(H499,開課資料!G:J,3,FALSE)</f>
        <v>#N/A</v>
      </c>
      <c r="J499" s="4" t="e">
        <f>VLOOKUP(H499,開課資料!$A$1:$J$274,10,FALSE)</f>
        <v>#N/A</v>
      </c>
    </row>
    <row r="500" spans="9:10">
      <c r="I500" s="4" t="e">
        <f>VLOOKUP(H500,開課資料!G:J,3,FALSE)</f>
        <v>#N/A</v>
      </c>
      <c r="J500" s="4" t="e">
        <f>VLOOKUP(H500,開課資料!$A$1:$J$274,10,FALSE)</f>
        <v>#N/A</v>
      </c>
    </row>
    <row r="501" spans="9:10">
      <c r="I501" s="4" t="e">
        <f>VLOOKUP(H501,開課資料!G:J,3,FALSE)</f>
        <v>#N/A</v>
      </c>
      <c r="J501" s="4" t="e">
        <f>VLOOKUP(H501,開課資料!$A$1:$J$274,10,FALSE)</f>
        <v>#N/A</v>
      </c>
    </row>
    <row r="502" spans="9:10">
      <c r="I502" s="4" t="e">
        <f>VLOOKUP(H502,開課資料!G:J,3,FALSE)</f>
        <v>#N/A</v>
      </c>
      <c r="J502" s="4" t="e">
        <f>VLOOKUP(H502,開課資料!$A$1:$J$274,10,FALSE)</f>
        <v>#N/A</v>
      </c>
    </row>
    <row r="503" spans="9:10">
      <c r="I503" s="4" t="e">
        <f>VLOOKUP(H503,開課資料!G:J,3,FALSE)</f>
        <v>#N/A</v>
      </c>
      <c r="J503" s="4" t="e">
        <f>VLOOKUP(H503,開課資料!$A$1:$J$274,10,FALSE)</f>
        <v>#N/A</v>
      </c>
    </row>
    <row r="504" spans="9:10">
      <c r="I504" s="4" t="e">
        <f>VLOOKUP(H504,開課資料!G:J,3,FALSE)</f>
        <v>#N/A</v>
      </c>
      <c r="J504" s="4" t="e">
        <f>VLOOKUP(H504,開課資料!$A$1:$J$274,10,FALSE)</f>
        <v>#N/A</v>
      </c>
    </row>
    <row r="505" spans="9:10">
      <c r="I505" s="4" t="e">
        <f>VLOOKUP(H505,開課資料!G:J,3,FALSE)</f>
        <v>#N/A</v>
      </c>
      <c r="J505" s="4" t="e">
        <f>VLOOKUP(H505,開課資料!$A$1:$J$274,10,FALSE)</f>
        <v>#N/A</v>
      </c>
    </row>
    <row r="506" spans="9:10">
      <c r="I506" s="4" t="e">
        <f>VLOOKUP(H506,開課資料!G:J,3,FALSE)</f>
        <v>#N/A</v>
      </c>
      <c r="J506" s="4" t="e">
        <f>VLOOKUP(H506,開課資料!$A$1:$J$274,10,FALSE)</f>
        <v>#N/A</v>
      </c>
    </row>
    <row r="507" spans="9:10">
      <c r="I507" s="4" t="e">
        <f>VLOOKUP(H507,開課資料!G:J,3,FALSE)</f>
        <v>#N/A</v>
      </c>
      <c r="J507" s="4" t="e">
        <f>VLOOKUP(H507,開課資料!$A$1:$J$274,10,FALSE)</f>
        <v>#N/A</v>
      </c>
    </row>
    <row r="508" spans="9:10">
      <c r="I508" s="4" t="e">
        <f>VLOOKUP(H508,開課資料!G:J,3,FALSE)</f>
        <v>#N/A</v>
      </c>
      <c r="J508" s="4" t="e">
        <f>VLOOKUP(H508,開課資料!$A$1:$J$274,10,FALSE)</f>
        <v>#N/A</v>
      </c>
    </row>
    <row r="509" spans="9:10">
      <c r="I509" s="4" t="e">
        <f>VLOOKUP(H509,開課資料!G:J,3,FALSE)</f>
        <v>#N/A</v>
      </c>
      <c r="J509" s="4" t="e">
        <f>VLOOKUP(H509,開課資料!$A$1:$J$274,10,FALSE)</f>
        <v>#N/A</v>
      </c>
    </row>
    <row r="510" spans="9:10">
      <c r="I510" s="4" t="e">
        <f>VLOOKUP(H510,開課資料!G:J,3,FALSE)</f>
        <v>#N/A</v>
      </c>
      <c r="J510" s="4" t="e">
        <f>VLOOKUP(H510,開課資料!$A$1:$J$274,10,FALSE)</f>
        <v>#N/A</v>
      </c>
    </row>
    <row r="511" spans="9:10">
      <c r="I511" s="4" t="e">
        <f>VLOOKUP(H511,開課資料!G:J,3,FALSE)</f>
        <v>#N/A</v>
      </c>
      <c r="J511" s="4" t="e">
        <f>VLOOKUP(H511,開課資料!$A$1:$J$274,10,FALSE)</f>
        <v>#N/A</v>
      </c>
    </row>
    <row r="512" spans="9:10">
      <c r="I512" s="4" t="e">
        <f>VLOOKUP(H512,開課資料!G:J,3,FALSE)</f>
        <v>#N/A</v>
      </c>
      <c r="J512" s="4" t="e">
        <f>VLOOKUP(H512,開課資料!$A$1:$J$274,10,FALSE)</f>
        <v>#N/A</v>
      </c>
    </row>
    <row r="513" spans="9:10">
      <c r="I513" s="4" t="e">
        <f>VLOOKUP(H513,開課資料!G:J,3,FALSE)</f>
        <v>#N/A</v>
      </c>
      <c r="J513" s="4" t="e">
        <f>VLOOKUP(H513,開課資料!$A$1:$J$274,10,FALSE)</f>
        <v>#N/A</v>
      </c>
    </row>
    <row r="514" spans="9:10">
      <c r="I514" s="4" t="e">
        <f>VLOOKUP(H514,開課資料!G:J,3,FALSE)</f>
        <v>#N/A</v>
      </c>
      <c r="J514" s="4" t="e">
        <f>VLOOKUP(H514,開課資料!$A$1:$J$274,10,FALSE)</f>
        <v>#N/A</v>
      </c>
    </row>
    <row r="515" spans="9:10">
      <c r="I515" s="4" t="e">
        <f>VLOOKUP(H515,開課資料!G:J,3,FALSE)</f>
        <v>#N/A</v>
      </c>
      <c r="J515" s="4" t="e">
        <f>VLOOKUP(H515,開課資料!$A$1:$J$274,10,FALSE)</f>
        <v>#N/A</v>
      </c>
    </row>
    <row r="516" spans="9:10">
      <c r="I516" s="4" t="e">
        <f>VLOOKUP(H516,開課資料!G:J,3,FALSE)</f>
        <v>#N/A</v>
      </c>
      <c r="J516" s="4" t="e">
        <f>VLOOKUP(H516,開課資料!$A$1:$J$274,10,FALSE)</f>
        <v>#N/A</v>
      </c>
    </row>
    <row r="517" spans="9:10">
      <c r="I517" s="4" t="e">
        <f>VLOOKUP(H517,開課資料!G:J,3,FALSE)</f>
        <v>#N/A</v>
      </c>
      <c r="J517" s="4" t="e">
        <f>VLOOKUP(H517,開課資料!$A$1:$J$274,10,FALSE)</f>
        <v>#N/A</v>
      </c>
    </row>
    <row r="518" spans="9:10">
      <c r="I518" s="4" t="e">
        <f>VLOOKUP(H518,開課資料!G:J,3,FALSE)</f>
        <v>#N/A</v>
      </c>
      <c r="J518" s="4" t="e">
        <f>VLOOKUP(H518,開課資料!$A$1:$J$274,10,FALSE)</f>
        <v>#N/A</v>
      </c>
    </row>
    <row r="519" spans="9:10">
      <c r="I519" s="4" t="e">
        <f>VLOOKUP(H519,開課資料!G:J,3,FALSE)</f>
        <v>#N/A</v>
      </c>
      <c r="J519" s="4" t="e">
        <f>VLOOKUP(H519,開課資料!$A$1:$J$274,10,FALSE)</f>
        <v>#N/A</v>
      </c>
    </row>
    <row r="520" spans="9:10">
      <c r="I520" s="4" t="e">
        <f>VLOOKUP(H520,開課資料!G:J,3,FALSE)</f>
        <v>#N/A</v>
      </c>
      <c r="J520" s="4" t="e">
        <f>VLOOKUP(H520,開課資料!$A$1:$J$274,10,FALSE)</f>
        <v>#N/A</v>
      </c>
    </row>
    <row r="521" spans="9:10">
      <c r="I521" s="4" t="e">
        <f>VLOOKUP(H521,開課資料!G:J,3,FALSE)</f>
        <v>#N/A</v>
      </c>
      <c r="J521" s="4" t="e">
        <f>VLOOKUP(H521,開課資料!$A$1:$J$274,10,FALSE)</f>
        <v>#N/A</v>
      </c>
    </row>
    <row r="522" spans="9:10">
      <c r="I522" s="4" t="e">
        <f>VLOOKUP(H522,開課資料!G:J,3,FALSE)</f>
        <v>#N/A</v>
      </c>
      <c r="J522" s="4" t="e">
        <f>VLOOKUP(H522,開課資料!$A$1:$J$274,10,FALSE)</f>
        <v>#N/A</v>
      </c>
    </row>
    <row r="523" spans="9:10">
      <c r="I523" s="4" t="e">
        <f>VLOOKUP(H523,開課資料!G:J,3,FALSE)</f>
        <v>#N/A</v>
      </c>
      <c r="J523" s="4" t="e">
        <f>VLOOKUP(H523,開課資料!$A$1:$J$274,10,FALSE)</f>
        <v>#N/A</v>
      </c>
    </row>
    <row r="524" spans="9:10">
      <c r="I524" s="4" t="e">
        <f>VLOOKUP(H524,開課資料!G:J,3,FALSE)</f>
        <v>#N/A</v>
      </c>
      <c r="J524" s="4" t="e">
        <f>VLOOKUP(H524,開課資料!$A$1:$J$274,10,FALSE)</f>
        <v>#N/A</v>
      </c>
    </row>
    <row r="525" spans="9:10">
      <c r="I525" s="4" t="e">
        <f>VLOOKUP(H525,開課資料!G:J,3,FALSE)</f>
        <v>#N/A</v>
      </c>
      <c r="J525" s="4" t="e">
        <f>VLOOKUP(H525,開課資料!$A$1:$J$274,10,FALSE)</f>
        <v>#N/A</v>
      </c>
    </row>
    <row r="526" spans="9:10">
      <c r="I526" s="4" t="e">
        <f>VLOOKUP(H526,開課資料!G:J,3,FALSE)</f>
        <v>#N/A</v>
      </c>
      <c r="J526" s="4" t="e">
        <f>VLOOKUP(H526,開課資料!$A$1:$J$274,10,FALSE)</f>
        <v>#N/A</v>
      </c>
    </row>
    <row r="527" spans="9:10">
      <c r="I527" s="4" t="e">
        <f>VLOOKUP(H527,開課資料!G:J,3,FALSE)</f>
        <v>#N/A</v>
      </c>
      <c r="J527" s="4" t="e">
        <f>VLOOKUP(H527,開課資料!$A$1:$J$274,10,FALSE)</f>
        <v>#N/A</v>
      </c>
    </row>
    <row r="528" spans="9:10">
      <c r="I528" s="4" t="e">
        <f>VLOOKUP(H528,開課資料!G:J,3,FALSE)</f>
        <v>#N/A</v>
      </c>
      <c r="J528" s="4" t="e">
        <f>VLOOKUP(H528,開課資料!$A$1:$J$274,10,FALSE)</f>
        <v>#N/A</v>
      </c>
    </row>
    <row r="529" spans="9:10">
      <c r="I529" s="4" t="e">
        <f>VLOOKUP(H529,開課資料!G:J,3,FALSE)</f>
        <v>#N/A</v>
      </c>
      <c r="J529" s="4" t="e">
        <f>VLOOKUP(H529,開課資料!$A$1:$J$274,10,FALSE)</f>
        <v>#N/A</v>
      </c>
    </row>
    <row r="530" spans="9:10">
      <c r="I530" s="4" t="e">
        <f>VLOOKUP(H530,開課資料!G:J,3,FALSE)</f>
        <v>#N/A</v>
      </c>
      <c r="J530" s="4" t="e">
        <f>VLOOKUP(H530,開課資料!$A$1:$J$274,10,FALSE)</f>
        <v>#N/A</v>
      </c>
    </row>
    <row r="531" spans="9:10">
      <c r="I531" s="4" t="e">
        <f>VLOOKUP(H531,開課資料!G:J,3,FALSE)</f>
        <v>#N/A</v>
      </c>
      <c r="J531" s="4" t="e">
        <f>VLOOKUP(H531,開課資料!$A$1:$J$274,10,FALSE)</f>
        <v>#N/A</v>
      </c>
    </row>
    <row r="532" spans="9:10">
      <c r="I532" s="4" t="e">
        <f>VLOOKUP(H532,開課資料!G:J,3,FALSE)</f>
        <v>#N/A</v>
      </c>
      <c r="J532" s="4" t="e">
        <f>VLOOKUP(H532,開課資料!$A$1:$J$274,10,FALSE)</f>
        <v>#N/A</v>
      </c>
    </row>
    <row r="533" spans="9:10">
      <c r="I533" s="4" t="e">
        <f>VLOOKUP(H533,開課資料!G:J,3,FALSE)</f>
        <v>#N/A</v>
      </c>
      <c r="J533" s="4" t="e">
        <f>VLOOKUP(H533,開課資料!$A$1:$J$274,10,FALSE)</f>
        <v>#N/A</v>
      </c>
    </row>
    <row r="534" spans="9:10">
      <c r="I534" s="4" t="e">
        <f>VLOOKUP(H534,開課資料!G:J,3,FALSE)</f>
        <v>#N/A</v>
      </c>
      <c r="J534" s="4" t="e">
        <f>VLOOKUP(H534,開課資料!$A$1:$J$274,10,FALSE)</f>
        <v>#N/A</v>
      </c>
    </row>
    <row r="535" spans="9:10">
      <c r="I535" s="4" t="e">
        <f>VLOOKUP(H535,開課資料!G:J,3,FALSE)</f>
        <v>#N/A</v>
      </c>
      <c r="J535" s="4" t="e">
        <f>VLOOKUP(H535,開課資料!$A$1:$J$274,10,FALSE)</f>
        <v>#N/A</v>
      </c>
    </row>
    <row r="536" spans="9:10">
      <c r="I536" s="4" t="e">
        <f>VLOOKUP(H536,開課資料!G:J,3,FALSE)</f>
        <v>#N/A</v>
      </c>
      <c r="J536" s="4" t="e">
        <f>VLOOKUP(H536,開課資料!$A$1:$J$274,10,FALSE)</f>
        <v>#N/A</v>
      </c>
    </row>
    <row r="537" spans="9:10">
      <c r="I537" s="4" t="e">
        <f>VLOOKUP(H537,開課資料!G:J,3,FALSE)</f>
        <v>#N/A</v>
      </c>
      <c r="J537" s="4" t="e">
        <f>VLOOKUP(H537,開課資料!$A$1:$J$274,10,FALSE)</f>
        <v>#N/A</v>
      </c>
    </row>
    <row r="538" spans="9:10">
      <c r="I538" s="4" t="e">
        <f>VLOOKUP(H538,開課資料!G:J,3,FALSE)</f>
        <v>#N/A</v>
      </c>
      <c r="J538" s="4" t="e">
        <f>VLOOKUP(H538,開課資料!$A$1:$J$274,10,FALSE)</f>
        <v>#N/A</v>
      </c>
    </row>
    <row r="539" spans="9:10">
      <c r="I539" s="4" t="e">
        <f>VLOOKUP(H539,開課資料!G:J,3,FALSE)</f>
        <v>#N/A</v>
      </c>
      <c r="J539" s="4" t="e">
        <f>VLOOKUP(H539,開課資料!$A$1:$J$274,10,FALSE)</f>
        <v>#N/A</v>
      </c>
    </row>
    <row r="540" spans="9:10">
      <c r="I540" s="4" t="e">
        <f>VLOOKUP(H540,開課資料!G:J,3,FALSE)</f>
        <v>#N/A</v>
      </c>
      <c r="J540" s="4" t="e">
        <f>VLOOKUP(H540,開課資料!$A$1:$J$274,10,FALSE)</f>
        <v>#N/A</v>
      </c>
    </row>
    <row r="541" spans="9:10">
      <c r="I541" s="4" t="e">
        <f>VLOOKUP(H541,開課資料!G:J,3,FALSE)</f>
        <v>#N/A</v>
      </c>
      <c r="J541" s="4" t="e">
        <f>VLOOKUP(H541,開課資料!$A$1:$J$274,10,FALSE)</f>
        <v>#N/A</v>
      </c>
    </row>
    <row r="542" spans="9:10">
      <c r="I542" s="4" t="e">
        <f>VLOOKUP(H542,開課資料!G:J,3,FALSE)</f>
        <v>#N/A</v>
      </c>
      <c r="J542" s="4" t="e">
        <f>VLOOKUP(H542,開課資料!$A$1:$J$274,10,FALSE)</f>
        <v>#N/A</v>
      </c>
    </row>
    <row r="543" spans="9:10">
      <c r="I543" s="4" t="e">
        <f>VLOOKUP(H543,開課資料!G:J,3,FALSE)</f>
        <v>#N/A</v>
      </c>
      <c r="J543" s="4" t="e">
        <f>VLOOKUP(H543,開課資料!$A$1:$J$274,10,FALSE)</f>
        <v>#N/A</v>
      </c>
    </row>
    <row r="544" spans="9:10">
      <c r="I544" s="4" t="e">
        <f>VLOOKUP(H544,開課資料!G:J,3,FALSE)</f>
        <v>#N/A</v>
      </c>
      <c r="J544" s="4" t="e">
        <f>VLOOKUP(H544,開課資料!$A$1:$J$274,10,FALSE)</f>
        <v>#N/A</v>
      </c>
    </row>
    <row r="545" spans="9:10">
      <c r="I545" s="4" t="e">
        <f>VLOOKUP(H545,開課資料!G:J,3,FALSE)</f>
        <v>#N/A</v>
      </c>
      <c r="J545" s="4" t="e">
        <f>VLOOKUP(H545,開課資料!$A$1:$J$274,10,FALSE)</f>
        <v>#N/A</v>
      </c>
    </row>
    <row r="546" spans="9:10">
      <c r="I546" s="4" t="e">
        <f>VLOOKUP(H546,開課資料!G:J,3,FALSE)</f>
        <v>#N/A</v>
      </c>
      <c r="J546" s="4" t="e">
        <f>VLOOKUP(H546,開課資料!$A$1:$J$274,10,FALSE)</f>
        <v>#N/A</v>
      </c>
    </row>
    <row r="547" spans="9:10">
      <c r="I547" s="4" t="e">
        <f>VLOOKUP(H547,開課資料!G:J,3,FALSE)</f>
        <v>#N/A</v>
      </c>
      <c r="J547" s="4" t="e">
        <f>VLOOKUP(H547,開課資料!$A$1:$J$274,10,FALSE)</f>
        <v>#N/A</v>
      </c>
    </row>
    <row r="548" spans="9:10">
      <c r="I548" s="4" t="e">
        <f>VLOOKUP(H548,開課資料!G:J,3,FALSE)</f>
        <v>#N/A</v>
      </c>
      <c r="J548" s="4" t="e">
        <f>VLOOKUP(H548,開課資料!$A$1:$J$274,10,FALSE)</f>
        <v>#N/A</v>
      </c>
    </row>
    <row r="549" spans="9:10">
      <c r="I549" s="4" t="e">
        <f>VLOOKUP(H549,開課資料!G:J,3,FALSE)</f>
        <v>#N/A</v>
      </c>
      <c r="J549" s="4" t="e">
        <f>VLOOKUP(H549,開課資料!$A$1:$J$274,10,FALSE)</f>
        <v>#N/A</v>
      </c>
    </row>
    <row r="550" spans="9:10">
      <c r="I550" s="4" t="e">
        <f>VLOOKUP(H550,開課資料!G:J,3,FALSE)</f>
        <v>#N/A</v>
      </c>
      <c r="J550" s="4" t="e">
        <f>VLOOKUP(H550,開課資料!$A$1:$J$274,10,FALSE)</f>
        <v>#N/A</v>
      </c>
    </row>
    <row r="551" spans="9:10">
      <c r="I551" s="4" t="e">
        <f>VLOOKUP(H551,開課資料!G:J,3,FALSE)</f>
        <v>#N/A</v>
      </c>
      <c r="J551" s="4" t="e">
        <f>VLOOKUP(H551,開課資料!$A$1:$J$274,10,FALSE)</f>
        <v>#N/A</v>
      </c>
    </row>
    <row r="552" spans="9:10">
      <c r="I552" s="4" t="e">
        <f>VLOOKUP(H552,開課資料!G:J,3,FALSE)</f>
        <v>#N/A</v>
      </c>
      <c r="J552" s="4" t="e">
        <f>VLOOKUP(H552,開課資料!$A$1:$J$274,10,FALSE)</f>
        <v>#N/A</v>
      </c>
    </row>
    <row r="553" spans="9:10">
      <c r="I553" s="4" t="e">
        <f>VLOOKUP(H553,開課資料!G:J,3,FALSE)</f>
        <v>#N/A</v>
      </c>
      <c r="J553" s="4" t="e">
        <f>VLOOKUP(H553,開課資料!$A$1:$J$274,10,FALSE)</f>
        <v>#N/A</v>
      </c>
    </row>
    <row r="554" spans="9:10">
      <c r="I554" s="4" t="e">
        <f>VLOOKUP(H554,開課資料!G:J,3,FALSE)</f>
        <v>#N/A</v>
      </c>
      <c r="J554" s="4" t="e">
        <f>VLOOKUP(H554,開課資料!$A$1:$J$274,10,FALSE)</f>
        <v>#N/A</v>
      </c>
    </row>
    <row r="555" spans="9:10">
      <c r="I555" s="4" t="e">
        <f>VLOOKUP(H555,開課資料!G:J,3,FALSE)</f>
        <v>#N/A</v>
      </c>
      <c r="J555" s="4" t="e">
        <f>VLOOKUP(H555,開課資料!$A$1:$J$274,10,FALSE)</f>
        <v>#N/A</v>
      </c>
    </row>
    <row r="556" spans="9:10">
      <c r="I556" s="4" t="e">
        <f>VLOOKUP(H556,開課資料!G:J,3,FALSE)</f>
        <v>#N/A</v>
      </c>
      <c r="J556" s="4" t="e">
        <f>VLOOKUP(H556,開課資料!$A$1:$J$274,10,FALSE)</f>
        <v>#N/A</v>
      </c>
    </row>
    <row r="557" spans="9:10">
      <c r="I557" s="4" t="e">
        <f>VLOOKUP(H557,開課資料!G:J,3,FALSE)</f>
        <v>#N/A</v>
      </c>
      <c r="J557" s="4" t="e">
        <f>VLOOKUP(H557,開課資料!$A$1:$J$274,10,FALSE)</f>
        <v>#N/A</v>
      </c>
    </row>
    <row r="558" spans="9:10">
      <c r="I558" s="4" t="e">
        <f>VLOOKUP(H558,開課資料!G:J,3,FALSE)</f>
        <v>#N/A</v>
      </c>
      <c r="J558" s="4" t="e">
        <f>VLOOKUP(H558,開課資料!$A$1:$J$274,10,FALSE)</f>
        <v>#N/A</v>
      </c>
    </row>
    <row r="559" spans="9:10">
      <c r="I559" s="4" t="e">
        <f>VLOOKUP(H559,開課資料!G:J,3,FALSE)</f>
        <v>#N/A</v>
      </c>
      <c r="J559" s="4" t="e">
        <f>VLOOKUP(H559,開課資料!$A$1:$J$274,10,FALSE)</f>
        <v>#N/A</v>
      </c>
    </row>
    <row r="560" spans="9:10">
      <c r="I560" s="4" t="e">
        <f>VLOOKUP(H560,開課資料!G:J,3,FALSE)</f>
        <v>#N/A</v>
      </c>
      <c r="J560" s="4" t="e">
        <f>VLOOKUP(H560,開課資料!$A$1:$J$274,10,FALSE)</f>
        <v>#N/A</v>
      </c>
    </row>
    <row r="561" spans="9:10">
      <c r="I561" s="4" t="e">
        <f>VLOOKUP(H561,開課資料!G:J,3,FALSE)</f>
        <v>#N/A</v>
      </c>
      <c r="J561" s="4" t="e">
        <f>VLOOKUP(H561,開課資料!$A$1:$J$274,10,FALSE)</f>
        <v>#N/A</v>
      </c>
    </row>
    <row r="562" spans="9:10">
      <c r="I562" s="4" t="e">
        <f>VLOOKUP(H562,開課資料!G:J,3,FALSE)</f>
        <v>#N/A</v>
      </c>
      <c r="J562" s="4" t="e">
        <f>VLOOKUP(H562,開課資料!$A$1:$J$274,10,FALSE)</f>
        <v>#N/A</v>
      </c>
    </row>
    <row r="563" spans="9:10">
      <c r="I563" s="4" t="e">
        <f>VLOOKUP(H563,開課資料!G:J,3,FALSE)</f>
        <v>#N/A</v>
      </c>
      <c r="J563" s="4" t="e">
        <f>VLOOKUP(H563,開課資料!$A$1:$J$274,10,FALSE)</f>
        <v>#N/A</v>
      </c>
    </row>
    <row r="564" spans="9:10">
      <c r="I564" s="4" t="e">
        <f>VLOOKUP(H564,開課資料!G:J,3,FALSE)</f>
        <v>#N/A</v>
      </c>
      <c r="J564" s="4" t="e">
        <f>VLOOKUP(H564,開課資料!$A$1:$J$274,10,FALSE)</f>
        <v>#N/A</v>
      </c>
    </row>
    <row r="565" spans="9:10">
      <c r="I565" s="4" t="e">
        <f>VLOOKUP(H565,開課資料!G:J,3,FALSE)</f>
        <v>#N/A</v>
      </c>
      <c r="J565" s="4" t="e">
        <f>VLOOKUP(H565,開課資料!$A$1:$J$274,10,FALSE)</f>
        <v>#N/A</v>
      </c>
    </row>
    <row r="566" spans="9:10">
      <c r="I566" s="4" t="e">
        <f>VLOOKUP(H566,開課資料!G:J,3,FALSE)</f>
        <v>#N/A</v>
      </c>
      <c r="J566" s="4" t="e">
        <f>VLOOKUP(H566,開課資料!$A$1:$J$274,10,FALSE)</f>
        <v>#N/A</v>
      </c>
    </row>
    <row r="567" spans="9:10">
      <c r="I567" s="4" t="e">
        <f>VLOOKUP(H567,開課資料!G:J,3,FALSE)</f>
        <v>#N/A</v>
      </c>
      <c r="J567" s="4" t="e">
        <f>VLOOKUP(H567,開課資料!$A$1:$J$274,10,FALSE)</f>
        <v>#N/A</v>
      </c>
    </row>
    <row r="568" spans="9:10">
      <c r="I568" s="4" t="e">
        <f>VLOOKUP(H568,開課資料!G:J,3,FALSE)</f>
        <v>#N/A</v>
      </c>
      <c r="J568" s="4" t="e">
        <f>VLOOKUP(H568,開課資料!$A$1:$J$274,10,FALSE)</f>
        <v>#N/A</v>
      </c>
    </row>
    <row r="569" spans="9:10">
      <c r="I569" s="4" t="e">
        <f>VLOOKUP(H569,開課資料!G:J,3,FALSE)</f>
        <v>#N/A</v>
      </c>
      <c r="J569" s="4" t="e">
        <f>VLOOKUP(H569,開課資料!$A$1:$J$274,10,FALSE)</f>
        <v>#N/A</v>
      </c>
    </row>
    <row r="570" spans="9:10">
      <c r="I570" s="4" t="e">
        <f>VLOOKUP(H570,開課資料!G:J,3,FALSE)</f>
        <v>#N/A</v>
      </c>
      <c r="J570" s="4" t="e">
        <f>VLOOKUP(H570,開課資料!$A$1:$J$274,10,FALSE)</f>
        <v>#N/A</v>
      </c>
    </row>
    <row r="571" spans="9:10">
      <c r="I571" s="4" t="e">
        <f>VLOOKUP(H571,開課資料!G:J,3,FALSE)</f>
        <v>#N/A</v>
      </c>
      <c r="J571" s="4" t="e">
        <f>VLOOKUP(H571,開課資料!$A$1:$J$274,10,FALSE)</f>
        <v>#N/A</v>
      </c>
    </row>
    <row r="572" spans="9:10">
      <c r="I572" s="4" t="e">
        <f>VLOOKUP(H572,開課資料!G:J,3,FALSE)</f>
        <v>#N/A</v>
      </c>
      <c r="J572" s="4" t="e">
        <f>VLOOKUP(H572,開課資料!$A$1:$J$274,10,FALSE)</f>
        <v>#N/A</v>
      </c>
    </row>
    <row r="573" spans="9:10">
      <c r="I573" s="4" t="e">
        <f>VLOOKUP(H573,開課資料!G:J,3,FALSE)</f>
        <v>#N/A</v>
      </c>
      <c r="J573" s="4" t="e">
        <f>VLOOKUP(H573,開課資料!$A$1:$J$274,10,FALSE)</f>
        <v>#N/A</v>
      </c>
    </row>
    <row r="574" spans="9:10">
      <c r="I574" s="4" t="e">
        <f>VLOOKUP(H574,開課資料!G:J,3,FALSE)</f>
        <v>#N/A</v>
      </c>
      <c r="J574" s="4" t="e">
        <f>VLOOKUP(H574,開課資料!$A$1:$J$274,10,FALSE)</f>
        <v>#N/A</v>
      </c>
    </row>
    <row r="575" spans="9:10">
      <c r="I575" s="4" t="e">
        <f>VLOOKUP(H575,開課資料!G:J,3,FALSE)</f>
        <v>#N/A</v>
      </c>
      <c r="J575" s="4" t="e">
        <f>VLOOKUP(H575,開課資料!$A$1:$J$274,10,FALSE)</f>
        <v>#N/A</v>
      </c>
    </row>
    <row r="576" spans="9:10">
      <c r="I576" s="4" t="e">
        <f>VLOOKUP(H576,開課資料!G:J,3,FALSE)</f>
        <v>#N/A</v>
      </c>
      <c r="J576" s="4" t="e">
        <f>VLOOKUP(H576,開課資料!$A$1:$J$274,10,FALSE)</f>
        <v>#N/A</v>
      </c>
    </row>
    <row r="577" spans="9:10">
      <c r="I577" s="4" t="e">
        <f>VLOOKUP(H577,開課資料!G:J,3,FALSE)</f>
        <v>#N/A</v>
      </c>
      <c r="J577" s="4" t="e">
        <f>VLOOKUP(H577,開課資料!$A$1:$J$274,10,FALSE)</f>
        <v>#N/A</v>
      </c>
    </row>
    <row r="578" spans="9:10">
      <c r="I578" s="4" t="e">
        <f>VLOOKUP(H578,開課資料!G:J,3,FALSE)</f>
        <v>#N/A</v>
      </c>
      <c r="J578" s="4" t="e">
        <f>VLOOKUP(H578,開課資料!$A$1:$J$274,10,FALSE)</f>
        <v>#N/A</v>
      </c>
    </row>
    <row r="579" spans="9:10">
      <c r="I579" s="4" t="e">
        <f>VLOOKUP(H579,開課資料!G:J,3,FALSE)</f>
        <v>#N/A</v>
      </c>
      <c r="J579" s="4" t="e">
        <f>VLOOKUP(H579,開課資料!$A$1:$J$274,10,FALSE)</f>
        <v>#N/A</v>
      </c>
    </row>
    <row r="580" spans="9:10">
      <c r="I580" s="4" t="e">
        <f>VLOOKUP(H580,開課資料!G:J,3,FALSE)</f>
        <v>#N/A</v>
      </c>
      <c r="J580" s="4" t="e">
        <f>VLOOKUP(H580,開課資料!$A$1:$J$274,10,FALSE)</f>
        <v>#N/A</v>
      </c>
    </row>
    <row r="581" spans="9:10">
      <c r="I581" s="4" t="e">
        <f>VLOOKUP(H581,開課資料!G:J,3,FALSE)</f>
        <v>#N/A</v>
      </c>
      <c r="J581" s="4" t="e">
        <f>VLOOKUP(H581,開課資料!$A$1:$J$274,10,FALSE)</f>
        <v>#N/A</v>
      </c>
    </row>
    <row r="582" spans="9:10">
      <c r="I582" s="4" t="e">
        <f>VLOOKUP(H582,開課資料!G:J,3,FALSE)</f>
        <v>#N/A</v>
      </c>
      <c r="J582" s="4" t="e">
        <f>VLOOKUP(H582,開課資料!$A$1:$J$274,10,FALSE)</f>
        <v>#N/A</v>
      </c>
    </row>
    <row r="583" spans="9:10">
      <c r="I583" s="4" t="e">
        <f>VLOOKUP(H583,開課資料!G:J,3,FALSE)</f>
        <v>#N/A</v>
      </c>
      <c r="J583" s="4" t="e">
        <f>VLOOKUP(H583,開課資料!$A$1:$J$274,10,FALSE)</f>
        <v>#N/A</v>
      </c>
    </row>
    <row r="584" spans="9:10">
      <c r="I584" s="4" t="e">
        <f>VLOOKUP(H584,開課資料!G:J,3,FALSE)</f>
        <v>#N/A</v>
      </c>
      <c r="J584" s="4" t="e">
        <f>VLOOKUP(H584,開課資料!$A$1:$J$274,10,FALSE)</f>
        <v>#N/A</v>
      </c>
    </row>
    <row r="585" spans="9:10">
      <c r="I585" s="4" t="e">
        <f>VLOOKUP(H585,開課資料!G:J,3,FALSE)</f>
        <v>#N/A</v>
      </c>
      <c r="J585" s="4" t="e">
        <f>VLOOKUP(H585,開課資料!$A$1:$J$274,10,FALSE)</f>
        <v>#N/A</v>
      </c>
    </row>
    <row r="586" spans="9:10">
      <c r="I586" s="4" t="e">
        <f>VLOOKUP(H586,開課資料!G:J,3,FALSE)</f>
        <v>#N/A</v>
      </c>
      <c r="J586" s="4" t="e">
        <f>VLOOKUP(H586,開課資料!$A$1:$J$274,10,FALSE)</f>
        <v>#N/A</v>
      </c>
    </row>
    <row r="587" spans="9:10">
      <c r="I587" s="4" t="e">
        <f>VLOOKUP(H587,開課資料!G:J,3,FALSE)</f>
        <v>#N/A</v>
      </c>
      <c r="J587" s="4" t="e">
        <f>VLOOKUP(H587,開課資料!$A$1:$J$274,10,FALSE)</f>
        <v>#N/A</v>
      </c>
    </row>
    <row r="588" spans="9:10">
      <c r="I588" s="4" t="e">
        <f>VLOOKUP(H588,開課資料!G:J,3,FALSE)</f>
        <v>#N/A</v>
      </c>
      <c r="J588" s="4" t="e">
        <f>VLOOKUP(H588,開課資料!$A$1:$J$274,10,FALSE)</f>
        <v>#N/A</v>
      </c>
    </row>
    <row r="589" spans="9:10">
      <c r="I589" s="4" t="e">
        <f>VLOOKUP(H589,開課資料!G:J,3,FALSE)</f>
        <v>#N/A</v>
      </c>
      <c r="J589" s="4" t="e">
        <f>VLOOKUP(H589,開課資料!$A$1:$J$274,10,FALSE)</f>
        <v>#N/A</v>
      </c>
    </row>
    <row r="590" spans="9:10">
      <c r="I590" s="4" t="e">
        <f>VLOOKUP(H590,開課資料!G:J,3,FALSE)</f>
        <v>#N/A</v>
      </c>
      <c r="J590" s="4" t="e">
        <f>VLOOKUP(H590,開課資料!$A$1:$J$274,10,FALSE)</f>
        <v>#N/A</v>
      </c>
    </row>
    <row r="591" spans="9:10">
      <c r="I591" s="4" t="e">
        <f>VLOOKUP(H591,開課資料!G:J,3,FALSE)</f>
        <v>#N/A</v>
      </c>
      <c r="J591" s="4" t="e">
        <f>VLOOKUP(H591,開課資料!$A$1:$J$274,10,FALSE)</f>
        <v>#N/A</v>
      </c>
    </row>
    <row r="592" spans="9:10">
      <c r="I592" s="4" t="e">
        <f>VLOOKUP(H592,開課資料!G:J,3,FALSE)</f>
        <v>#N/A</v>
      </c>
      <c r="J592" s="4" t="e">
        <f>VLOOKUP(H592,開課資料!$A$1:$J$274,10,FALSE)</f>
        <v>#N/A</v>
      </c>
    </row>
    <row r="593" spans="9:10">
      <c r="I593" s="4" t="e">
        <f>VLOOKUP(H593,開課資料!G:J,3,FALSE)</f>
        <v>#N/A</v>
      </c>
      <c r="J593" s="4" t="e">
        <f>VLOOKUP(H593,開課資料!$A$1:$J$274,10,FALSE)</f>
        <v>#N/A</v>
      </c>
    </row>
    <row r="594" spans="9:10">
      <c r="I594" s="4" t="e">
        <f>VLOOKUP(H594,開課資料!G:J,3,FALSE)</f>
        <v>#N/A</v>
      </c>
      <c r="J594" s="4" t="e">
        <f>VLOOKUP(H594,開課資料!$A$1:$J$274,10,FALSE)</f>
        <v>#N/A</v>
      </c>
    </row>
    <row r="595" spans="9:10">
      <c r="I595" s="4" t="e">
        <f>VLOOKUP(H595,開課資料!G:J,3,FALSE)</f>
        <v>#N/A</v>
      </c>
      <c r="J595" s="4" t="e">
        <f>VLOOKUP(H595,開課資料!$A$1:$J$274,10,FALSE)</f>
        <v>#N/A</v>
      </c>
    </row>
    <row r="596" spans="9:10">
      <c r="I596" s="4" t="e">
        <f>VLOOKUP(H596,開課資料!G:J,3,FALSE)</f>
        <v>#N/A</v>
      </c>
      <c r="J596" s="4" t="e">
        <f>VLOOKUP(H596,開課資料!$A$1:$J$274,10,FALSE)</f>
        <v>#N/A</v>
      </c>
    </row>
    <row r="597" spans="9:10">
      <c r="I597" s="4" t="e">
        <f>VLOOKUP(H597,開課資料!G:J,3,FALSE)</f>
        <v>#N/A</v>
      </c>
      <c r="J597" s="4" t="e">
        <f>VLOOKUP(H597,開課資料!$A$1:$J$274,10,FALSE)</f>
        <v>#N/A</v>
      </c>
    </row>
    <row r="598" spans="9:10">
      <c r="I598" s="4" t="e">
        <f>VLOOKUP(H598,開課資料!G:J,3,FALSE)</f>
        <v>#N/A</v>
      </c>
      <c r="J598" s="4" t="e">
        <f>VLOOKUP(H598,開課資料!$A$1:$J$274,10,FALSE)</f>
        <v>#N/A</v>
      </c>
    </row>
    <row r="599" spans="9:10">
      <c r="I599" s="4" t="e">
        <f>VLOOKUP(H599,開課資料!G:J,3,FALSE)</f>
        <v>#N/A</v>
      </c>
      <c r="J599" s="4" t="e">
        <f>VLOOKUP(H599,開課資料!$A$1:$J$274,10,FALSE)</f>
        <v>#N/A</v>
      </c>
    </row>
    <row r="600" spans="9:10">
      <c r="I600" s="4" t="e">
        <f>VLOOKUP(H600,開課資料!G:J,3,FALSE)</f>
        <v>#N/A</v>
      </c>
      <c r="J600" s="4" t="e">
        <f>VLOOKUP(H600,開課資料!$A$1:$J$274,10,FALSE)</f>
        <v>#N/A</v>
      </c>
    </row>
    <row r="601" spans="9:10">
      <c r="I601" s="4" t="e">
        <f>VLOOKUP(H601,開課資料!G:J,3,FALSE)</f>
        <v>#N/A</v>
      </c>
      <c r="J601" s="4" t="e">
        <f>VLOOKUP(H601,開課資料!$A$1:$J$274,10,FALSE)</f>
        <v>#N/A</v>
      </c>
    </row>
    <row r="602" spans="9:10">
      <c r="I602" s="4" t="e">
        <f>VLOOKUP(H602,開課資料!G:J,3,FALSE)</f>
        <v>#N/A</v>
      </c>
      <c r="J602" s="4" t="e">
        <f>VLOOKUP(H602,開課資料!$A$1:$J$274,10,FALSE)</f>
        <v>#N/A</v>
      </c>
    </row>
    <row r="603" spans="9:10">
      <c r="I603" s="4" t="e">
        <f>VLOOKUP(H603,開課資料!G:J,3,FALSE)</f>
        <v>#N/A</v>
      </c>
      <c r="J603" s="4" t="e">
        <f>VLOOKUP(H603,開課資料!$A$1:$J$274,10,FALSE)</f>
        <v>#N/A</v>
      </c>
    </row>
    <row r="604" spans="9:10">
      <c r="I604" s="4" t="e">
        <f>VLOOKUP(H604,開課資料!G:J,3,FALSE)</f>
        <v>#N/A</v>
      </c>
      <c r="J604" s="4" t="e">
        <f>VLOOKUP(H604,開課資料!$A$1:$J$274,10,FALSE)</f>
        <v>#N/A</v>
      </c>
    </row>
    <row r="605" spans="9:10">
      <c r="I605" s="4" t="e">
        <f>VLOOKUP(H605,開課資料!G:J,3,FALSE)</f>
        <v>#N/A</v>
      </c>
      <c r="J605" s="4" t="e">
        <f>VLOOKUP(H605,開課資料!$A$1:$J$274,10,FALSE)</f>
        <v>#N/A</v>
      </c>
    </row>
    <row r="606" spans="9:10">
      <c r="I606" s="4" t="e">
        <f>VLOOKUP(H606,開課資料!G:J,3,FALSE)</f>
        <v>#N/A</v>
      </c>
      <c r="J606" s="4" t="e">
        <f>VLOOKUP(H606,開課資料!$A$1:$J$274,10,FALSE)</f>
        <v>#N/A</v>
      </c>
    </row>
    <row r="607" spans="9:10">
      <c r="I607" s="4" t="e">
        <f>VLOOKUP(H607,開課資料!G:J,3,FALSE)</f>
        <v>#N/A</v>
      </c>
      <c r="J607" s="4" t="e">
        <f>VLOOKUP(H607,開課資料!$A$1:$J$274,10,FALSE)</f>
        <v>#N/A</v>
      </c>
    </row>
    <row r="608" spans="9:10">
      <c r="I608" s="4" t="e">
        <f>VLOOKUP(H608,開課資料!G:J,3,FALSE)</f>
        <v>#N/A</v>
      </c>
      <c r="J608" s="4" t="e">
        <f>VLOOKUP(H608,開課資料!$A$1:$J$274,10,FALSE)</f>
        <v>#N/A</v>
      </c>
    </row>
    <row r="609" spans="9:10">
      <c r="I609" s="4" t="e">
        <f>VLOOKUP(H609,開課資料!G:J,3,FALSE)</f>
        <v>#N/A</v>
      </c>
      <c r="J609" s="4" t="e">
        <f>VLOOKUP(H609,開課資料!$A$1:$J$274,10,FALSE)</f>
        <v>#N/A</v>
      </c>
    </row>
    <row r="610" spans="9:10">
      <c r="I610" s="4" t="e">
        <f>VLOOKUP(H610,開課資料!G:J,3,FALSE)</f>
        <v>#N/A</v>
      </c>
      <c r="J610" s="4" t="e">
        <f>VLOOKUP(H610,開課資料!$A$1:$J$274,10,FALSE)</f>
        <v>#N/A</v>
      </c>
    </row>
    <row r="611" spans="9:10">
      <c r="I611" s="4" t="e">
        <f>VLOOKUP(H611,開課資料!G:J,3,FALSE)</f>
        <v>#N/A</v>
      </c>
      <c r="J611" s="4" t="e">
        <f>VLOOKUP(H611,開課資料!$A$1:$J$274,10,FALSE)</f>
        <v>#N/A</v>
      </c>
    </row>
    <row r="612" spans="9:10">
      <c r="I612" s="4" t="e">
        <f>VLOOKUP(H612,開課資料!G:J,3,FALSE)</f>
        <v>#N/A</v>
      </c>
      <c r="J612" s="4" t="e">
        <f>VLOOKUP(H612,開課資料!$A$1:$J$274,10,FALSE)</f>
        <v>#N/A</v>
      </c>
    </row>
    <row r="613" spans="9:10">
      <c r="I613" s="4" t="e">
        <f>VLOOKUP(H613,開課資料!G:J,3,FALSE)</f>
        <v>#N/A</v>
      </c>
      <c r="J613" s="4" t="e">
        <f>VLOOKUP(H613,開課資料!$A$1:$J$274,10,FALSE)</f>
        <v>#N/A</v>
      </c>
    </row>
  </sheetData>
  <autoFilter ref="A1:R613"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開課統計</vt:lpstr>
      <vt:lpstr>開課資料</vt:lpstr>
      <vt:lpstr>學生名單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dcterms:created xsi:type="dcterms:W3CDTF">2022-10-28T08:45:32Z</dcterms:created>
  <dcterms:modified xsi:type="dcterms:W3CDTF">2022-11-01T03:34:22Z</dcterms:modified>
</cp:coreProperties>
</file>