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315" windowHeight="10545" firstSheet="1" activeTab="1"/>
  </bookViews>
  <sheets>
    <sheet name="開課統計" sheetId="1" state="hidden" r:id="rId1"/>
    <sheet name="開課資料" sheetId="4" r:id="rId2"/>
    <sheet name="學生資料" sheetId="2" r:id="rId3"/>
  </sheets>
  <externalReferences>
    <externalReference r:id="rId4"/>
  </externalReferences>
  <definedNames>
    <definedName name="_xlnm._FilterDatabase" localSheetId="0" hidden="1">開課統計!$A$1:$K$613</definedName>
    <definedName name="_xlnm._FilterDatabase" localSheetId="1" hidden="1">開課資料!$B$1:$I$110</definedName>
    <definedName name="_xlnm._FilterDatabase" localSheetId="2" hidden="1">學生資料!$A$1:$M$613</definedName>
    <definedName name="身心障104上重補修資料">'[1]1041重補修名單'!$1:$1048576</definedName>
    <definedName name="身心障資料">[1]身心障名單!$A:$H</definedName>
  </definedNames>
  <calcPr calcId="144525"/>
  <pivotCaches>
    <pivotCache cacheId="0" r:id="rId5"/>
  </pivotCaches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2" i="2"/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2" i="2"/>
  <c r="I2" i="2" l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1" i="2"/>
  <c r="G2" i="4" l="1"/>
  <c r="G14" i="4"/>
  <c r="G26" i="4"/>
  <c r="G38" i="4"/>
  <c r="G50" i="4"/>
  <c r="G62" i="4"/>
  <c r="G74" i="4"/>
  <c r="G86" i="4"/>
  <c r="G98" i="4"/>
  <c r="G3" i="4"/>
  <c r="G15" i="4"/>
  <c r="G27" i="4"/>
  <c r="G39" i="4"/>
  <c r="G51" i="4"/>
  <c r="G63" i="4"/>
  <c r="G75" i="4"/>
  <c r="G87" i="4"/>
  <c r="G99" i="4"/>
  <c r="G4" i="4"/>
  <c r="G16" i="4"/>
  <c r="G28" i="4"/>
  <c r="G40" i="4"/>
  <c r="G52" i="4"/>
  <c r="G64" i="4"/>
  <c r="G76" i="4"/>
  <c r="G88" i="4"/>
  <c r="G100" i="4"/>
  <c r="G101" i="4"/>
  <c r="G5" i="4"/>
  <c r="G17" i="4"/>
  <c r="G29" i="4"/>
  <c r="G41" i="4"/>
  <c r="G53" i="4"/>
  <c r="G65" i="4"/>
  <c r="G77" i="4"/>
  <c r="G89" i="4"/>
  <c r="G102" i="4"/>
  <c r="G6" i="4"/>
  <c r="G18" i="4"/>
  <c r="G30" i="4"/>
  <c r="G42" i="4"/>
  <c r="G54" i="4"/>
  <c r="G66" i="4"/>
  <c r="G78" i="4"/>
  <c r="G90" i="4"/>
  <c r="G7" i="4"/>
  <c r="G19" i="4"/>
  <c r="G31" i="4"/>
  <c r="G43" i="4"/>
  <c r="G55" i="4"/>
  <c r="G67" i="4"/>
  <c r="G79" i="4"/>
  <c r="G91" i="4"/>
  <c r="G103" i="4"/>
  <c r="G105" i="4"/>
  <c r="G8" i="4"/>
  <c r="G20" i="4"/>
  <c r="G32" i="4"/>
  <c r="G44" i="4"/>
  <c r="G56" i="4"/>
  <c r="G68" i="4"/>
  <c r="G80" i="4"/>
  <c r="G92" i="4"/>
  <c r="G104" i="4"/>
  <c r="G9" i="4"/>
  <c r="G21" i="4"/>
  <c r="G33" i="4"/>
  <c r="G45" i="4"/>
  <c r="G57" i="4"/>
  <c r="G69" i="4"/>
  <c r="G81" i="4"/>
  <c r="G93" i="4"/>
  <c r="G95" i="4"/>
  <c r="G10" i="4"/>
  <c r="G22" i="4"/>
  <c r="G34" i="4"/>
  <c r="G46" i="4"/>
  <c r="G58" i="4"/>
  <c r="G70" i="4"/>
  <c r="G82" i="4"/>
  <c r="G94" i="4"/>
  <c r="G106" i="4"/>
  <c r="G108" i="4"/>
  <c r="G11" i="4"/>
  <c r="G23" i="4"/>
  <c r="G35" i="4"/>
  <c r="G47" i="4"/>
  <c r="G59" i="4"/>
  <c r="G71" i="4"/>
  <c r="G83" i="4"/>
  <c r="G107" i="4"/>
  <c r="G12" i="4"/>
  <c r="G24" i="4"/>
  <c r="G36" i="4"/>
  <c r="G48" i="4"/>
  <c r="G60" i="4"/>
  <c r="G72" i="4"/>
  <c r="G84" i="4"/>
  <c r="G96" i="4"/>
  <c r="G13" i="4"/>
  <c r="G25" i="4"/>
  <c r="G37" i="4"/>
  <c r="G49" i="4"/>
  <c r="G61" i="4"/>
  <c r="G73" i="4"/>
  <c r="G85" i="4"/>
  <c r="G97" i="4"/>
  <c r="G109" i="4"/>
  <c r="G110" i="4"/>
</calcChain>
</file>

<file path=xl/sharedStrings.xml><?xml version="1.0" encoding="utf-8"?>
<sst xmlns="http://schemas.openxmlformats.org/spreadsheetml/2006/main" count="8703" uniqueCount="739">
  <si>
    <t>班級</t>
    <phoneticPr fontId="3" type="noConversion"/>
  </si>
  <si>
    <t>學號</t>
  </si>
  <si>
    <t>姓名</t>
  </si>
  <si>
    <t>導師</t>
  </si>
  <si>
    <t>科目</t>
  </si>
  <si>
    <t>學期</t>
  </si>
  <si>
    <t>屬性</t>
  </si>
  <si>
    <t>科目名稱</t>
  </si>
  <si>
    <t>學分</t>
  </si>
  <si>
    <t>原始分數</t>
  </si>
  <si>
    <t>繳費</t>
  </si>
  <si>
    <t>計數 - 學號</t>
  </si>
  <si>
    <t>欄標籤</t>
  </si>
  <si>
    <t>汽二乙</t>
  </si>
  <si>
    <t>013041</t>
  </si>
  <si>
    <t>呂承恩</t>
  </si>
  <si>
    <t>王樹傑</t>
  </si>
  <si>
    <t>003</t>
  </si>
  <si>
    <t>一上</t>
  </si>
  <si>
    <t>必</t>
  </si>
  <si>
    <t>數學</t>
  </si>
  <si>
    <t>112.04.10</t>
  </si>
  <si>
    <t>列標籤</t>
  </si>
  <si>
    <t>訊三甲</t>
  </si>
  <si>
    <t>動三甲</t>
  </si>
  <si>
    <t>電二甲</t>
  </si>
  <si>
    <t>餐二乙</t>
  </si>
  <si>
    <t>餐二甲</t>
  </si>
  <si>
    <t>餐三乙</t>
  </si>
  <si>
    <t>餐三甲</t>
  </si>
  <si>
    <t>(空白)</t>
  </si>
  <si>
    <t>電三甲</t>
  </si>
  <si>
    <t>汽一甲</t>
  </si>
  <si>
    <t>汽一乙</t>
  </si>
  <si>
    <t>電一甲</t>
  </si>
  <si>
    <t>餐一甲</t>
  </si>
  <si>
    <t>動一甲</t>
  </si>
  <si>
    <t>汽三甲</t>
  </si>
  <si>
    <t>畢餐三乙</t>
  </si>
  <si>
    <t>總計</t>
  </si>
  <si>
    <t>一下</t>
  </si>
  <si>
    <t>生涯規劃</t>
  </si>
  <si>
    <t>013043</t>
  </si>
  <si>
    <t>李紘宇</t>
  </si>
  <si>
    <t>全民國防教育</t>
  </si>
  <si>
    <t>色彩原理</t>
  </si>
  <si>
    <t>二上</t>
  </si>
  <si>
    <t>展演實務</t>
  </si>
  <si>
    <t>013044</t>
  </si>
  <si>
    <t>林育安</t>
  </si>
  <si>
    <t>健康與護理</t>
  </si>
  <si>
    <t>基本電學</t>
  </si>
  <si>
    <t>013054</t>
  </si>
  <si>
    <t>許書銓</t>
  </si>
  <si>
    <t>0024</t>
  </si>
  <si>
    <t>英語文</t>
  </si>
  <si>
    <t>013065</t>
  </si>
  <si>
    <t>劉安嘉</t>
  </si>
  <si>
    <t>餐旅服務</t>
  </si>
  <si>
    <t>E021</t>
  </si>
  <si>
    <t>機械工作法與實習</t>
  </si>
  <si>
    <t>體育</t>
  </si>
  <si>
    <t>013067</t>
  </si>
  <si>
    <t>蔡崴丞</t>
  </si>
  <si>
    <t>美術</t>
  </si>
  <si>
    <t>歷史</t>
  </si>
  <si>
    <t>015014</t>
  </si>
  <si>
    <t>陳均維</t>
  </si>
  <si>
    <t>馬庭宇</t>
  </si>
  <si>
    <t>0016</t>
  </si>
  <si>
    <t>國語文</t>
  </si>
  <si>
    <t>地理</t>
  </si>
  <si>
    <t>211</t>
  </si>
  <si>
    <t>音樂</t>
  </si>
  <si>
    <t>212</t>
  </si>
  <si>
    <t>電子學</t>
  </si>
  <si>
    <t>015023</t>
  </si>
  <si>
    <t>蔡宗澧</t>
  </si>
  <si>
    <t>013</t>
  </si>
  <si>
    <t>資訊科技</t>
  </si>
  <si>
    <t>906</t>
  </si>
  <si>
    <t>物理</t>
  </si>
  <si>
    <t>9941</t>
  </si>
  <si>
    <t>程式設計實習</t>
  </si>
  <si>
    <t>015027</t>
  </si>
  <si>
    <t>蘇允昌</t>
  </si>
  <si>
    <t>014</t>
  </si>
  <si>
    <t>化學</t>
  </si>
  <si>
    <t>觀光餐旅業導論</t>
  </si>
  <si>
    <t>數位設計實務</t>
  </si>
  <si>
    <t>0062</t>
  </si>
  <si>
    <t>繪畫基礎實務</t>
  </si>
  <si>
    <t>藝術概論</t>
  </si>
  <si>
    <t>0101</t>
  </si>
  <si>
    <t>公民與社會</t>
  </si>
  <si>
    <t>線性電路實習</t>
  </si>
  <si>
    <t>餐飲服務技術</t>
  </si>
  <si>
    <t>中餐烹調</t>
  </si>
  <si>
    <t>738</t>
  </si>
  <si>
    <t>程式語言</t>
  </si>
  <si>
    <t>9393</t>
  </si>
  <si>
    <t>線性電路學</t>
  </si>
  <si>
    <t>選</t>
  </si>
  <si>
    <t>9594</t>
  </si>
  <si>
    <t>018005</t>
  </si>
  <si>
    <t>方仁佑</t>
  </si>
  <si>
    <t>陳姵妏</t>
  </si>
  <si>
    <t>基礎圖學</t>
  </si>
  <si>
    <t>996</t>
  </si>
  <si>
    <t>G072</t>
  </si>
  <si>
    <t>飲料實務</t>
  </si>
  <si>
    <t>G15</t>
  </si>
  <si>
    <t>餐旅概論</t>
  </si>
  <si>
    <t>018007</t>
  </si>
  <si>
    <t>吳世烽</t>
  </si>
  <si>
    <t>G030</t>
  </si>
  <si>
    <t>菜單設計</t>
  </si>
  <si>
    <t>018008</t>
  </si>
  <si>
    <t>吳永昌</t>
  </si>
  <si>
    <t>005</t>
  </si>
  <si>
    <t>生物</t>
  </si>
  <si>
    <t>G05</t>
  </si>
  <si>
    <t>食物學</t>
  </si>
  <si>
    <t>018010</t>
  </si>
  <si>
    <t>吳律旻</t>
  </si>
  <si>
    <t>018011</t>
  </si>
  <si>
    <t>吳庭毅</t>
  </si>
  <si>
    <t>2017</t>
  </si>
  <si>
    <t>烘焙實務</t>
  </si>
  <si>
    <t>電子學實習</t>
  </si>
  <si>
    <t>G14</t>
  </si>
  <si>
    <t>018017</t>
  </si>
  <si>
    <t>林永富</t>
  </si>
  <si>
    <t>008</t>
  </si>
  <si>
    <t>018023</t>
  </si>
  <si>
    <t>張裕晟</t>
  </si>
  <si>
    <t>018024</t>
  </si>
  <si>
    <t>許祐熏</t>
  </si>
  <si>
    <t>9660</t>
  </si>
  <si>
    <t>觀光餐旅英語會話</t>
  </si>
  <si>
    <t>數位邏輯設計</t>
  </si>
  <si>
    <t>018027</t>
  </si>
  <si>
    <t>陳宗漢</t>
  </si>
  <si>
    <t>異國料理實作</t>
  </si>
  <si>
    <t>可程式邏輯設計實習</t>
  </si>
  <si>
    <t>二下</t>
  </si>
  <si>
    <t>018028</t>
  </si>
  <si>
    <t>陳冠瑋</t>
  </si>
  <si>
    <t>應用力學</t>
  </si>
  <si>
    <t>藝術欣賞</t>
  </si>
  <si>
    <t>018031</t>
  </si>
  <si>
    <t>黃偉傑</t>
  </si>
  <si>
    <t>基礎造型</t>
  </si>
  <si>
    <t>940</t>
  </si>
  <si>
    <t>018034</t>
  </si>
  <si>
    <t>趙崇昇</t>
  </si>
  <si>
    <t>行動裝置應用實習</t>
  </si>
  <si>
    <t>單晶片微處理機實習</t>
  </si>
  <si>
    <t>專題實作</t>
  </si>
  <si>
    <t>餐飲攝影美學</t>
  </si>
  <si>
    <t>素描實作</t>
  </si>
  <si>
    <t>西餐烹調實習</t>
  </si>
  <si>
    <t>版面編排實作</t>
  </si>
  <si>
    <t>三上</t>
  </si>
  <si>
    <t>蔬果切雕</t>
  </si>
  <si>
    <t>018035</t>
  </si>
  <si>
    <t>潘裕凱</t>
  </si>
  <si>
    <t>法國菜實習</t>
  </si>
  <si>
    <t>009</t>
  </si>
  <si>
    <t>生活中的數學素養</t>
  </si>
  <si>
    <t>018047</t>
  </si>
  <si>
    <t>林芊妤</t>
  </si>
  <si>
    <t>廖家珍</t>
  </si>
  <si>
    <t>飲調管理</t>
  </si>
  <si>
    <t>018048</t>
  </si>
  <si>
    <t>林品妤</t>
  </si>
  <si>
    <t>餐旅服務管理</t>
  </si>
  <si>
    <t>018049</t>
  </si>
  <si>
    <t>邱偌慈</t>
  </si>
  <si>
    <t>018059</t>
  </si>
  <si>
    <t>林宥羽</t>
  </si>
  <si>
    <t>飲料調製實務</t>
  </si>
  <si>
    <t>018060</t>
  </si>
  <si>
    <t>張語宸</t>
  </si>
  <si>
    <t>微電腦應用實習</t>
  </si>
  <si>
    <t>018061</t>
  </si>
  <si>
    <t>張毅聖</t>
  </si>
  <si>
    <t>電子電路學</t>
  </si>
  <si>
    <t>018062</t>
  </si>
  <si>
    <t>莊承翰</t>
  </si>
  <si>
    <t>法國菜製作</t>
  </si>
  <si>
    <t>視覺藝術展演實務</t>
  </si>
  <si>
    <t>018068</t>
  </si>
  <si>
    <t>游宗樺</t>
  </si>
  <si>
    <t>018074</t>
  </si>
  <si>
    <t>劉益宏</t>
  </si>
  <si>
    <t>018075</t>
  </si>
  <si>
    <t>謝育修</t>
  </si>
  <si>
    <t>113004</t>
  </si>
  <si>
    <t>江澤</t>
  </si>
  <si>
    <t>曾國能</t>
  </si>
  <si>
    <t>113008</t>
  </si>
  <si>
    <t>汪建志</t>
  </si>
  <si>
    <t>113009</t>
  </si>
  <si>
    <t>沈佑霆</t>
  </si>
  <si>
    <t>113011</t>
  </si>
  <si>
    <t>林宏軒</t>
  </si>
  <si>
    <t>113017</t>
  </si>
  <si>
    <t>高嘉駿</t>
  </si>
  <si>
    <t>113022</t>
  </si>
  <si>
    <t>陳柏瑋</t>
  </si>
  <si>
    <t>113027</t>
  </si>
  <si>
    <t>劉叡璟</t>
  </si>
  <si>
    <t>113030</t>
  </si>
  <si>
    <t>蔡鈞瑋</t>
  </si>
  <si>
    <t>113034</t>
  </si>
  <si>
    <t>王宥崴</t>
  </si>
  <si>
    <t>馮秀儀</t>
  </si>
  <si>
    <t>113035</t>
  </si>
  <si>
    <t>王茂澤</t>
  </si>
  <si>
    <t>113036</t>
  </si>
  <si>
    <t>何孝恩</t>
  </si>
  <si>
    <t>113039</t>
  </si>
  <si>
    <t>吳翊丞</t>
  </si>
  <si>
    <t>113042</t>
  </si>
  <si>
    <t>林弘翊</t>
  </si>
  <si>
    <t>113046</t>
  </si>
  <si>
    <t>林駿憲</t>
  </si>
  <si>
    <t>113049</t>
  </si>
  <si>
    <t>許玉群</t>
  </si>
  <si>
    <t>113054</t>
  </si>
  <si>
    <t>陳柏勳</t>
  </si>
  <si>
    <t>113059</t>
  </si>
  <si>
    <t>楊宗錡</t>
  </si>
  <si>
    <t>113060</t>
  </si>
  <si>
    <t>葉品超</t>
  </si>
  <si>
    <t>113061</t>
  </si>
  <si>
    <t>廖昱愷</t>
  </si>
  <si>
    <t>115008</t>
  </si>
  <si>
    <t>李玄弘</t>
  </si>
  <si>
    <t>張學龍</t>
  </si>
  <si>
    <t>115024</t>
  </si>
  <si>
    <t>楊琮善</t>
  </si>
  <si>
    <t>118006</t>
  </si>
  <si>
    <t>李昀倢</t>
  </si>
  <si>
    <t>曾美鳳</t>
  </si>
  <si>
    <t>118007</t>
  </si>
  <si>
    <t>汪佳琪</t>
  </si>
  <si>
    <t>118008</t>
  </si>
  <si>
    <t>周湘庭</t>
  </si>
  <si>
    <t>118012</t>
  </si>
  <si>
    <t>陳俐</t>
  </si>
  <si>
    <t>907</t>
  </si>
  <si>
    <t>118013</t>
  </si>
  <si>
    <t>陳姿妤</t>
  </si>
  <si>
    <t>118016</t>
  </si>
  <si>
    <t>陳暄潣</t>
  </si>
  <si>
    <t>118018</t>
  </si>
  <si>
    <t>黃如君</t>
  </si>
  <si>
    <t>118021</t>
  </si>
  <si>
    <t>盧歆宜</t>
  </si>
  <si>
    <t>118022</t>
  </si>
  <si>
    <t>賴姿靚</t>
  </si>
  <si>
    <t>118023</t>
  </si>
  <si>
    <t>鍾依伶</t>
  </si>
  <si>
    <t>118025</t>
  </si>
  <si>
    <t>王澤洋</t>
  </si>
  <si>
    <t>118027</t>
  </si>
  <si>
    <t>吳冠政</t>
  </si>
  <si>
    <t>118031</t>
  </si>
  <si>
    <t>李昶陞</t>
  </si>
  <si>
    <t>118032</t>
  </si>
  <si>
    <t>李晏霆</t>
  </si>
  <si>
    <t>118033</t>
  </si>
  <si>
    <t>李斌愷</t>
  </si>
  <si>
    <t>118035</t>
  </si>
  <si>
    <t>林旻寬</t>
  </si>
  <si>
    <t>118036</t>
  </si>
  <si>
    <t>林郁軒</t>
  </si>
  <si>
    <t>118039</t>
  </si>
  <si>
    <t>洪家毫</t>
  </si>
  <si>
    <t>118042</t>
  </si>
  <si>
    <t>郭俊諒</t>
  </si>
  <si>
    <t>118043</t>
  </si>
  <si>
    <t>郭德安</t>
  </si>
  <si>
    <t>118045</t>
  </si>
  <si>
    <t>陳信諺</t>
  </si>
  <si>
    <t>118047</t>
  </si>
  <si>
    <t>陳彥安</t>
  </si>
  <si>
    <t>118050</t>
  </si>
  <si>
    <t>曾宥澄</t>
  </si>
  <si>
    <t>119002</t>
  </si>
  <si>
    <t>吳鈺琦</t>
  </si>
  <si>
    <t>楊白鯨</t>
  </si>
  <si>
    <t>119003</t>
  </si>
  <si>
    <t>周湘芸</t>
  </si>
  <si>
    <t>G101</t>
  </si>
  <si>
    <t>119011</t>
  </si>
  <si>
    <t>張芯瑀</t>
  </si>
  <si>
    <t>119032</t>
  </si>
  <si>
    <t>謝鎮安</t>
  </si>
  <si>
    <t>718088</t>
  </si>
  <si>
    <t>謝豐丞</t>
  </si>
  <si>
    <t>杜信德</t>
  </si>
  <si>
    <t>5211</t>
  </si>
  <si>
    <t>G01</t>
  </si>
  <si>
    <t>G02</t>
  </si>
  <si>
    <t>G04</t>
  </si>
  <si>
    <t>G073</t>
  </si>
  <si>
    <t>G084</t>
  </si>
  <si>
    <t>G13</t>
  </si>
  <si>
    <t>913013</t>
  </si>
  <si>
    <t>吳錦明</t>
  </si>
  <si>
    <t>許修銘</t>
  </si>
  <si>
    <t>913018</t>
  </si>
  <si>
    <t>李昱賢</t>
  </si>
  <si>
    <t>高華軒</t>
  </si>
  <si>
    <t>913032</t>
  </si>
  <si>
    <t>913033</t>
  </si>
  <si>
    <t>張智清</t>
  </si>
  <si>
    <t>陳睿</t>
  </si>
  <si>
    <t>913047</t>
  </si>
  <si>
    <t>913054</t>
  </si>
  <si>
    <t>蔡儀璇</t>
  </si>
  <si>
    <t>913055</t>
  </si>
  <si>
    <t>蕭宏儒</t>
  </si>
  <si>
    <t>3311</t>
  </si>
  <si>
    <t>913057</t>
  </si>
  <si>
    <t>賴建和</t>
  </si>
  <si>
    <t>913058</t>
  </si>
  <si>
    <t>戴聰宇</t>
  </si>
  <si>
    <t>913059</t>
  </si>
  <si>
    <t>鍾昆霖</t>
  </si>
  <si>
    <t>嚴博瀚</t>
  </si>
  <si>
    <t>913060</t>
  </si>
  <si>
    <t>914003</t>
  </si>
  <si>
    <t>魏琮祐</t>
  </si>
  <si>
    <t>王維洸</t>
  </si>
  <si>
    <t>8952</t>
  </si>
  <si>
    <t>914009</t>
  </si>
  <si>
    <t>李順杰</t>
  </si>
  <si>
    <t>張凱威</t>
  </si>
  <si>
    <t>914015</t>
  </si>
  <si>
    <t>914016</t>
  </si>
  <si>
    <t>曹家誠</t>
  </si>
  <si>
    <t>224</t>
  </si>
  <si>
    <t>6341</t>
  </si>
  <si>
    <t>9392</t>
  </si>
  <si>
    <t>9597</t>
  </si>
  <si>
    <t>003D</t>
  </si>
  <si>
    <t>915009</t>
  </si>
  <si>
    <t>曾冠雲</t>
  </si>
  <si>
    <t>9862</t>
  </si>
  <si>
    <t>黃瑞樺</t>
  </si>
  <si>
    <t>915011</t>
  </si>
  <si>
    <t>2239</t>
  </si>
  <si>
    <t>2401</t>
  </si>
  <si>
    <t>918006</t>
  </si>
  <si>
    <t>鄭羽淳</t>
  </si>
  <si>
    <t>蕭眯旂</t>
  </si>
  <si>
    <t>918009</t>
  </si>
  <si>
    <t>余偉傳</t>
  </si>
  <si>
    <t>G087</t>
  </si>
  <si>
    <t>918015</t>
  </si>
  <si>
    <t>李明遠</t>
  </si>
  <si>
    <t>918018</t>
  </si>
  <si>
    <t>林冠宇</t>
  </si>
  <si>
    <t>G074</t>
  </si>
  <si>
    <t>918021</t>
  </si>
  <si>
    <t>林裕倫</t>
  </si>
  <si>
    <t>918026</t>
  </si>
  <si>
    <t>許立愿</t>
  </si>
  <si>
    <t>6353</t>
  </si>
  <si>
    <t>G020</t>
  </si>
  <si>
    <t>G029</t>
  </si>
  <si>
    <t>G086</t>
  </si>
  <si>
    <t>G111</t>
  </si>
  <si>
    <t>918028</t>
  </si>
  <si>
    <t>陳宇廷</t>
  </si>
  <si>
    <t>918030</t>
  </si>
  <si>
    <t>陳煒智</t>
  </si>
  <si>
    <t>918036</t>
  </si>
  <si>
    <t>藍永翔</t>
  </si>
  <si>
    <t>蔡傳弘</t>
  </si>
  <si>
    <t>梁麗梅</t>
  </si>
  <si>
    <t>918067</t>
  </si>
  <si>
    <t>謝承恩</t>
  </si>
  <si>
    <t>918070</t>
  </si>
  <si>
    <t>G080</t>
  </si>
  <si>
    <t>918072</t>
  </si>
  <si>
    <t>楊昌盛</t>
  </si>
  <si>
    <t>919006</t>
  </si>
  <si>
    <t>林凱崙</t>
  </si>
  <si>
    <t>林淑怡</t>
  </si>
  <si>
    <t>919021</t>
  </si>
  <si>
    <t>陳泰林</t>
  </si>
  <si>
    <t>0133</t>
  </si>
  <si>
    <t>A081</t>
  </si>
  <si>
    <t>A192</t>
  </si>
  <si>
    <t>C151</t>
  </si>
  <si>
    <t>G102</t>
  </si>
  <si>
    <t>919024</t>
  </si>
  <si>
    <t>黃裕凱</t>
  </si>
  <si>
    <t>G103</t>
  </si>
  <si>
    <t>蔡承祐</t>
  </si>
  <si>
    <t>919027</t>
  </si>
  <si>
    <t>919030</t>
  </si>
  <si>
    <t>吳靖祁</t>
  </si>
  <si>
    <t>A291</t>
  </si>
  <si>
    <t>919031</t>
  </si>
  <si>
    <t>雷學承</t>
  </si>
  <si>
    <t>9532</t>
  </si>
  <si>
    <t>A101</t>
  </si>
  <si>
    <t>姓O</t>
  </si>
  <si>
    <t>呂O恩</t>
  </si>
  <si>
    <t>李O宇</t>
  </si>
  <si>
    <t>林O安</t>
  </si>
  <si>
    <t>許O銓</t>
  </si>
  <si>
    <t>劉O嘉</t>
  </si>
  <si>
    <t>蔡O丞</t>
  </si>
  <si>
    <t>陳O維</t>
  </si>
  <si>
    <t>蔡O澧</t>
  </si>
  <si>
    <t>蘇O昌</t>
  </si>
  <si>
    <t>方O佑</t>
  </si>
  <si>
    <t>吳O烽</t>
  </si>
  <si>
    <t>吳O昌</t>
  </si>
  <si>
    <t>吳O旻</t>
  </si>
  <si>
    <t>吳O毅</t>
  </si>
  <si>
    <t>林O富</t>
  </si>
  <si>
    <t>張O晟</t>
  </si>
  <si>
    <t>許O熏</t>
  </si>
  <si>
    <t>陳O漢</t>
  </si>
  <si>
    <t>陳O瑋</t>
  </si>
  <si>
    <t>黃O傑</t>
  </si>
  <si>
    <t>趙O昇</t>
  </si>
  <si>
    <t>潘O凱</t>
  </si>
  <si>
    <t>林O妤</t>
  </si>
  <si>
    <t>邱O慈</t>
  </si>
  <si>
    <t>林O羽</t>
  </si>
  <si>
    <t>張O宸</t>
  </si>
  <si>
    <t>張O聖</t>
  </si>
  <si>
    <t>莊O翰</t>
  </si>
  <si>
    <t>游O樺</t>
  </si>
  <si>
    <t>劉O宏</t>
  </si>
  <si>
    <t>謝O修</t>
  </si>
  <si>
    <t>江O</t>
  </si>
  <si>
    <t>汪O志</t>
  </si>
  <si>
    <t>沈O霆</t>
  </si>
  <si>
    <t>林O軒</t>
  </si>
  <si>
    <t>高O駿</t>
  </si>
  <si>
    <t>劉O璟</t>
  </si>
  <si>
    <t>蔡O瑋</t>
  </si>
  <si>
    <t>王O崴</t>
  </si>
  <si>
    <t>王O澤</t>
  </si>
  <si>
    <t>何O恩</t>
  </si>
  <si>
    <t>吳O丞</t>
  </si>
  <si>
    <t>林O翊</t>
  </si>
  <si>
    <t>林O憲</t>
  </si>
  <si>
    <t>許O群</t>
  </si>
  <si>
    <t>陳O勳</t>
  </si>
  <si>
    <t>楊O錡</t>
  </si>
  <si>
    <t>葉O超</t>
  </si>
  <si>
    <t>廖O愷</t>
  </si>
  <si>
    <t>李O弘</t>
  </si>
  <si>
    <t>楊O善</t>
  </si>
  <si>
    <t>李O倢</t>
  </si>
  <si>
    <t>汪O琪</t>
  </si>
  <si>
    <t>周O庭</t>
  </si>
  <si>
    <t>陳O</t>
  </si>
  <si>
    <t>陳O妤</t>
  </si>
  <si>
    <t>陳O潣</t>
  </si>
  <si>
    <t>黃O君</t>
  </si>
  <si>
    <t>盧O宜</t>
  </si>
  <si>
    <t>賴O靚</t>
  </si>
  <si>
    <t>鍾O伶</t>
  </si>
  <si>
    <t>王O洋</t>
  </si>
  <si>
    <t>吳O政</t>
  </si>
  <si>
    <t>李O陞</t>
  </si>
  <si>
    <t>李O霆</t>
  </si>
  <si>
    <t>李O愷</t>
  </si>
  <si>
    <t>林O寬</t>
  </si>
  <si>
    <t>洪O毫</t>
  </si>
  <si>
    <t>郭O諒</t>
  </si>
  <si>
    <t>郭O安</t>
  </si>
  <si>
    <t>陳O諺</t>
  </si>
  <si>
    <t>陳O安</t>
  </si>
  <si>
    <t>曾O澄</t>
  </si>
  <si>
    <t>吳O琦</t>
  </si>
  <si>
    <t>周O芸</t>
  </si>
  <si>
    <t>張O瑀</t>
  </si>
  <si>
    <t>謝O安</t>
  </si>
  <si>
    <t>謝O丞</t>
  </si>
  <si>
    <t>吳O明</t>
  </si>
  <si>
    <t>李O賢</t>
  </si>
  <si>
    <t>高O軒</t>
  </si>
  <si>
    <t>張O清</t>
  </si>
  <si>
    <t>陳O睿</t>
  </si>
  <si>
    <t>蔡O璇</t>
  </si>
  <si>
    <t>蕭O儒</t>
  </si>
  <si>
    <t>賴O和</t>
  </si>
  <si>
    <t>戴O宇</t>
  </si>
  <si>
    <t>鍾O霖</t>
  </si>
  <si>
    <t>嚴O瀚</t>
  </si>
  <si>
    <t>魏O祐</t>
  </si>
  <si>
    <t>李O杰</t>
  </si>
  <si>
    <t>張O威</t>
  </si>
  <si>
    <t>曹O誠</t>
  </si>
  <si>
    <t>曾O雲</t>
  </si>
  <si>
    <t>黃O樺</t>
  </si>
  <si>
    <t>鄭O淳</t>
  </si>
  <si>
    <t>余O傳</t>
  </si>
  <si>
    <t>李O遠</t>
  </si>
  <si>
    <t>林O宇</t>
  </si>
  <si>
    <t>林O倫</t>
  </si>
  <si>
    <t>許O愿</t>
  </si>
  <si>
    <t>陳O廷</t>
  </si>
  <si>
    <t>陳O智</t>
  </si>
  <si>
    <t>藍O翔</t>
  </si>
  <si>
    <t>蔡O弘</t>
  </si>
  <si>
    <t>謝O恩</t>
  </si>
  <si>
    <t>楊O盛</t>
  </si>
  <si>
    <t>林O崙</t>
  </si>
  <si>
    <t>陳O林</t>
  </si>
  <si>
    <t>黃O凱</t>
  </si>
  <si>
    <t>蔡O祐</t>
  </si>
  <si>
    <t>吳O祁</t>
  </si>
  <si>
    <t>雷O承</t>
  </si>
  <si>
    <t>授課教師</t>
    <phoneticPr fontId="3" type="noConversion"/>
  </si>
  <si>
    <t>專班上課時間、地點&amp;自學班拿作業時間、地點</t>
    <phoneticPr fontId="3" type="noConversion"/>
  </si>
  <si>
    <t>國語文一下必3</t>
  </si>
  <si>
    <t>國語文二上必3</t>
  </si>
  <si>
    <t>國語文一上必3</t>
  </si>
  <si>
    <t>國語文三上必2</t>
  </si>
  <si>
    <t>國語文二下必3</t>
  </si>
  <si>
    <t>英語文二上必2</t>
  </si>
  <si>
    <t>英語文一上必2</t>
  </si>
  <si>
    <t>英語文三上必2</t>
  </si>
  <si>
    <t>英語文一下必2</t>
  </si>
  <si>
    <t>英語文二下必2</t>
  </si>
  <si>
    <t>數學一上必4</t>
  </si>
  <si>
    <t>數學一下必4</t>
  </si>
  <si>
    <t>數學二上必4</t>
  </si>
  <si>
    <t>數學一上必3</t>
  </si>
  <si>
    <t>數學二上必2</t>
  </si>
  <si>
    <t>數學一下必3</t>
  </si>
  <si>
    <t>數學二下必4</t>
  </si>
  <si>
    <t>生活中的數學素養三上選3</t>
  </si>
  <si>
    <t>生活中的數學素養三上選2</t>
  </si>
  <si>
    <t>數學二下必2</t>
  </si>
  <si>
    <t>生物二上必2</t>
  </si>
  <si>
    <t>化學一上必1</t>
  </si>
  <si>
    <t>化學二下必2</t>
  </si>
  <si>
    <t>物理一下必2</t>
  </si>
  <si>
    <t>物理一上必2</t>
  </si>
  <si>
    <t>物理一下必1</t>
  </si>
  <si>
    <t>公民與社會二上必2</t>
  </si>
  <si>
    <t>歷史一下必2</t>
  </si>
  <si>
    <t>地理一上必2</t>
  </si>
  <si>
    <t>歷史一上必2</t>
  </si>
  <si>
    <t>地理二上必2</t>
  </si>
  <si>
    <t>公民與社會二下必2</t>
  </si>
  <si>
    <t>基本電學一下必3</t>
  </si>
  <si>
    <t>電子學二上必3</t>
  </si>
  <si>
    <t>程式語言一下必3</t>
  </si>
  <si>
    <t>程式設計實習一上必3</t>
  </si>
  <si>
    <t>線性電路學二上必2</t>
  </si>
  <si>
    <t>基本電學一上必3</t>
  </si>
  <si>
    <t>資訊科技一上必2</t>
  </si>
  <si>
    <t>電子學實習二上必3</t>
  </si>
  <si>
    <t>微電腦應用實習三上必3</t>
  </si>
  <si>
    <t>線性電路實習一上必3</t>
  </si>
  <si>
    <t>可程式邏輯設計實習二上必3</t>
  </si>
  <si>
    <t>電子學二下必3</t>
  </si>
  <si>
    <t>電子學實習二下必3</t>
  </si>
  <si>
    <t>數位邏輯設計二上必3</t>
  </si>
  <si>
    <t>電子電路學三上必3</t>
  </si>
  <si>
    <t>單晶片微處理機實習二下必3</t>
  </si>
  <si>
    <t>線性電路學二下必2</t>
  </si>
  <si>
    <t>行動裝置應用實習二下必3</t>
  </si>
  <si>
    <t>機械工作法與實習一上必4</t>
  </si>
  <si>
    <t>應用力學二下必2</t>
  </si>
  <si>
    <t>展演實務一上必3</t>
  </si>
  <si>
    <t>藝術欣賞二下必2</t>
  </si>
  <si>
    <t>基礎造型二下必3</t>
  </si>
  <si>
    <t>繪畫基礎實務一下必2</t>
  </si>
  <si>
    <t>素描實作二下必2</t>
  </si>
  <si>
    <t>展演實務一下必3</t>
  </si>
  <si>
    <t>視覺藝術展演實務三上必3</t>
  </si>
  <si>
    <t>版面編排實作二下必2</t>
  </si>
  <si>
    <t>色彩原理一上必2</t>
  </si>
  <si>
    <t>藝術概論一上必2</t>
  </si>
  <si>
    <t>數位設計實務一上必2</t>
  </si>
  <si>
    <t>基礎圖學一下必2</t>
  </si>
  <si>
    <t>繪畫基礎實務一上必2</t>
  </si>
  <si>
    <t>飲料實務二上必3</t>
  </si>
  <si>
    <t>餐飲服務技術一上必3</t>
  </si>
  <si>
    <t>餐飲服務技術一下必3</t>
  </si>
  <si>
    <t>菜單設計二上選1</t>
  </si>
  <si>
    <t>食物學二上選2</t>
  </si>
  <si>
    <t>觀光餐旅業導論一下必3</t>
  </si>
  <si>
    <t>觀光餐旅英語會話二上必2</t>
  </si>
  <si>
    <t>觀光餐旅業導論一上必3</t>
  </si>
  <si>
    <t>資訊科技一下必2</t>
  </si>
  <si>
    <t>色彩原理一下選1</t>
  </si>
  <si>
    <t>餐旅概論一下必2</t>
  </si>
  <si>
    <t>餐旅服務一上必3</t>
  </si>
  <si>
    <t>餐旅服務一下必3</t>
  </si>
  <si>
    <t>餐旅服務三上選2</t>
  </si>
  <si>
    <t>中餐烹調一下必3</t>
  </si>
  <si>
    <t>飲料調製實務三上選2</t>
  </si>
  <si>
    <t>法國菜實習三上選4</t>
  </si>
  <si>
    <t>蔬果切雕三上選2</t>
  </si>
  <si>
    <t>觀光餐旅業導論三上選2</t>
  </si>
  <si>
    <t>異國料理實作二上選4</t>
  </si>
  <si>
    <t>飲調管理三上必1</t>
  </si>
  <si>
    <t>專題實作二下必2</t>
  </si>
  <si>
    <t>餐旅概論三上必1</t>
  </si>
  <si>
    <t>餐旅服務管理三上必1</t>
  </si>
  <si>
    <t>餐飲攝影美學二下選1</t>
  </si>
  <si>
    <t>西餐烹調實習二下必3</t>
  </si>
  <si>
    <t>烘焙實務二上必4</t>
  </si>
  <si>
    <t>觀光餐旅英語會話三上必2</t>
  </si>
  <si>
    <t>法國菜製作三上必4</t>
  </si>
  <si>
    <t>生涯規劃一上必2</t>
  </si>
  <si>
    <t>生涯規劃一下必2</t>
  </si>
  <si>
    <t>全民國防教育一上必1</t>
  </si>
  <si>
    <t>全民國防教育一下必1</t>
  </si>
  <si>
    <t>音樂一下必2</t>
  </si>
  <si>
    <t>音樂一上必2</t>
  </si>
  <si>
    <t>健康與護理一上必1</t>
  </si>
  <si>
    <t>健康與護理一下必1</t>
  </si>
  <si>
    <t>體育二上必2</t>
  </si>
  <si>
    <t>體育一上必2</t>
  </si>
  <si>
    <t>體育一下必2</t>
  </si>
  <si>
    <t>體育二下必2</t>
  </si>
  <si>
    <t>體育三上必2</t>
  </si>
  <si>
    <t>美術一上必2</t>
  </si>
  <si>
    <t>美術一下必2</t>
  </si>
  <si>
    <t>科目名稱學期屬性學分</t>
  </si>
  <si>
    <t>授課教師</t>
  </si>
  <si>
    <t>專班上課時間、地點&amp;自學班拿作業時間、地點</t>
  </si>
  <si>
    <t>領域</t>
    <phoneticPr fontId="3" type="noConversion"/>
  </si>
  <si>
    <t>國文</t>
    <phoneticPr fontId="3" type="noConversion"/>
  </si>
  <si>
    <t>英文</t>
    <phoneticPr fontId="3" type="noConversion"/>
  </si>
  <si>
    <t>數學(工)</t>
    <phoneticPr fontId="3" type="noConversion"/>
  </si>
  <si>
    <t>數學(商)</t>
  </si>
  <si>
    <t>自然</t>
  </si>
  <si>
    <t>社會</t>
  </si>
  <si>
    <t>電訊</t>
    <phoneticPr fontId="3" type="noConversion"/>
  </si>
  <si>
    <t>汽車</t>
    <phoneticPr fontId="3" type="noConversion"/>
  </si>
  <si>
    <t>動畫</t>
    <phoneticPr fontId="3" type="noConversion"/>
  </si>
  <si>
    <t>餐飲</t>
    <phoneticPr fontId="3" type="noConversion"/>
  </si>
  <si>
    <t>輔導</t>
    <phoneticPr fontId="3" type="noConversion"/>
  </si>
  <si>
    <t>國防</t>
    <phoneticPr fontId="3" type="noConversion"/>
  </si>
  <si>
    <t>音樂</t>
    <phoneticPr fontId="3" type="noConversion"/>
  </si>
  <si>
    <t>體育</t>
    <phoneticPr fontId="3" type="noConversion"/>
  </si>
  <si>
    <t>美術</t>
    <phoneticPr fontId="3" type="noConversion"/>
  </si>
  <si>
    <t>人數</t>
    <phoneticPr fontId="3" type="noConversion"/>
  </si>
  <si>
    <t>藍威</t>
    <phoneticPr fontId="3" type="noConversion"/>
  </si>
  <si>
    <t>王樹傑</t>
    <phoneticPr fontId="3" type="noConversion"/>
  </si>
  <si>
    <t>王樹傑</t>
    <phoneticPr fontId="3" type="noConversion"/>
  </si>
  <si>
    <t>高麗娜</t>
    <phoneticPr fontId="3" type="noConversion"/>
  </si>
  <si>
    <t>高麗娜</t>
    <phoneticPr fontId="3" type="noConversion"/>
  </si>
  <si>
    <t>李滙慈</t>
    <phoneticPr fontId="3" type="noConversion"/>
  </si>
  <si>
    <t>李安捷</t>
    <phoneticPr fontId="3" type="noConversion"/>
  </si>
  <si>
    <t>許修銘</t>
    <phoneticPr fontId="3" type="noConversion"/>
  </si>
  <si>
    <t>曾國能</t>
    <phoneticPr fontId="3" type="noConversion"/>
  </si>
  <si>
    <t>黃濰泓</t>
    <phoneticPr fontId="3" type="noConversion"/>
  </si>
  <si>
    <t>林淑怡</t>
    <phoneticPr fontId="3" type="noConversion"/>
  </si>
  <si>
    <t>陳姵妏</t>
    <phoneticPr fontId="3" type="noConversion"/>
  </si>
  <si>
    <t>杜信德</t>
    <phoneticPr fontId="3" type="noConversion"/>
  </si>
  <si>
    <t>鍾震寰</t>
    <phoneticPr fontId="3" type="noConversion"/>
  </si>
  <si>
    <t>林羿君</t>
    <phoneticPr fontId="3" type="noConversion"/>
  </si>
  <si>
    <t>謝明婷</t>
    <phoneticPr fontId="3" type="noConversion"/>
  </si>
  <si>
    <t>馮秀儀</t>
    <phoneticPr fontId="3" type="noConversion"/>
  </si>
  <si>
    <t>梁麗梅</t>
    <phoneticPr fontId="3" type="noConversion"/>
  </si>
  <si>
    <t>陳志雄</t>
    <phoneticPr fontId="3" type="noConversion"/>
  </si>
  <si>
    <t>王振宇</t>
    <phoneticPr fontId="3" type="noConversion"/>
  </si>
  <si>
    <t>張學龍</t>
    <phoneticPr fontId="3" type="noConversion"/>
  </si>
  <si>
    <t>王維洸</t>
    <phoneticPr fontId="3" type="noConversion"/>
  </si>
  <si>
    <t>馬庭宇</t>
    <phoneticPr fontId="3" type="noConversion"/>
  </si>
  <si>
    <t>陳李瑋</t>
    <phoneticPr fontId="3" type="noConversion"/>
  </si>
  <si>
    <t>馬庭宇</t>
    <phoneticPr fontId="3" type="noConversion"/>
  </si>
  <si>
    <t>楊白鯨</t>
    <phoneticPr fontId="3" type="noConversion"/>
  </si>
  <si>
    <t>楊白鯨</t>
    <phoneticPr fontId="3" type="noConversion"/>
  </si>
  <si>
    <t>劉威志</t>
    <phoneticPr fontId="3" type="noConversion"/>
  </si>
  <si>
    <t>劉威志</t>
    <phoneticPr fontId="3" type="noConversion"/>
  </si>
  <si>
    <t>廖家珍</t>
    <phoneticPr fontId="3" type="noConversion"/>
  </si>
  <si>
    <t>賴純茹</t>
    <phoneticPr fontId="3" type="noConversion"/>
  </si>
  <si>
    <t>蕭眯旂</t>
    <phoneticPr fontId="3" type="noConversion"/>
  </si>
  <si>
    <t>曾美鳳</t>
    <phoneticPr fontId="3" type="noConversion"/>
  </si>
  <si>
    <t>李芃瑤</t>
    <phoneticPr fontId="3" type="noConversion"/>
  </si>
  <si>
    <t>自學班：拿作業時間4/17-4/18；地點B401動三甲教室</t>
    <phoneticPr fontId="3" type="noConversion"/>
  </si>
  <si>
    <t>自學班：拿作業時間4/17-4/18；地點B201餐二甲教室</t>
    <phoneticPr fontId="3" type="noConversion"/>
  </si>
  <si>
    <t>自學班：拿作業時間4/17-4/18；地點B202餐二甲教室</t>
  </si>
  <si>
    <t>自學班：拿作業時間4/17-4/18；地點教務處</t>
    <phoneticPr fontId="3" type="noConversion"/>
  </si>
  <si>
    <t>自學班：拿作業時間4/17-4/18；地點A403汽一乙教室</t>
    <phoneticPr fontId="3" type="noConversion"/>
  </si>
  <si>
    <t>自學班：拿作業時間4/17-4/18；地點A403汽一乙教室</t>
    <phoneticPr fontId="3" type="noConversion"/>
  </si>
  <si>
    <t>自學班：拿作業時間4/17-4/18；地點A501汽三甲教室</t>
    <phoneticPr fontId="3" type="noConversion"/>
  </si>
  <si>
    <t>自學班：拿作業時間4/17-4/18；地點A501汽三甲教室</t>
    <phoneticPr fontId="3" type="noConversion"/>
  </si>
  <si>
    <t>自學班：拿作業時間4/17-4/18；地點A502汽二甲教室</t>
    <phoneticPr fontId="3" type="noConversion"/>
  </si>
  <si>
    <t>自學班：拿作業時間4/17-4/18；地點A502汽二甲教室</t>
    <phoneticPr fontId="3" type="noConversion"/>
  </si>
  <si>
    <t>自學班：拿作業時間4/17-4/18；地點教務處</t>
    <phoneticPr fontId="3" type="noConversion"/>
  </si>
  <si>
    <t>自學班：拿作業時間4/17-4/18；地點輔導室</t>
    <phoneticPr fontId="3" type="noConversion"/>
  </si>
  <si>
    <t>自學班：拿作業時間4/17-4/18；地點A401汽一甲教室</t>
    <phoneticPr fontId="3" type="noConversion"/>
  </si>
  <si>
    <t>自學班：拿作業時間4/17-4/18；地點學務處</t>
    <phoneticPr fontId="3" type="noConversion"/>
  </si>
  <si>
    <t>自學班：拿作業時間4/17-4/18；地點B6資訊中心</t>
    <phoneticPr fontId="3" type="noConversion"/>
  </si>
  <si>
    <t>自學班：拿作業時間4/17-4/18；地點B6資訊中心</t>
    <phoneticPr fontId="3" type="noConversion"/>
  </si>
  <si>
    <t>李滙慈</t>
    <phoneticPr fontId="3" type="noConversion"/>
  </si>
  <si>
    <t>自學班：拿作業時間4/26；地點學務處</t>
    <phoneticPr fontId="3" type="noConversion"/>
  </si>
  <si>
    <t>自學班：拿作業時間4/26；地點學務處</t>
    <phoneticPr fontId="3" type="noConversion"/>
  </si>
  <si>
    <t>自學班：拿作業時間4/17-4/18；地點A303電三甲教室</t>
    <phoneticPr fontId="3" type="noConversion"/>
  </si>
  <si>
    <t>自學班：拿作業時間4/17-4/18；地點A303電三甲教室</t>
    <phoneticPr fontId="3" type="noConversion"/>
  </si>
  <si>
    <t>自學班：拿作業時間4/17-4/18；地點B402動二甲教室</t>
    <phoneticPr fontId="3" type="noConversion"/>
  </si>
  <si>
    <t>自學班：拿作業時間4/17-4/18；地點B402動二甲教室</t>
    <phoneticPr fontId="3" type="noConversion"/>
  </si>
  <si>
    <t>自學班：拿作業時間4/17-4/18；地點學務處</t>
    <phoneticPr fontId="3" type="noConversion"/>
  </si>
  <si>
    <t>自學班：拿作業時間4/18(上午)-4/19(上午)；地點圖書館</t>
    <phoneticPr fontId="3" type="noConversion"/>
  </si>
  <si>
    <t>科目名稱學期屬性學分</t>
    <phoneticPr fontId="3" type="noConversion"/>
  </si>
  <si>
    <t>專班：上課時間4/19、4/26、5/3、5/10、5/24、5/31、6/7、6/14(17:30-19:45)；地點A302</t>
    <phoneticPr fontId="3" type="noConversion"/>
  </si>
  <si>
    <t>專班：上課時間4/28、5/5、5/12、5/26、6/2、6/9(17:00-18:30)；地點A301</t>
    <phoneticPr fontId="3" type="noConversion"/>
  </si>
  <si>
    <t>自學班：拿作業時間4/17-4/18；地點B403電一甲教室</t>
    <phoneticPr fontId="3" type="noConversion"/>
  </si>
  <si>
    <t>自學班：拿作業時間4/17-4/18；地點B403電一甲教室</t>
    <phoneticPr fontId="3" type="noConversion"/>
  </si>
  <si>
    <t>自學班：拿作業時間4/17-4/18；地點B403電一甲教室</t>
    <phoneticPr fontId="3" type="noConversion"/>
  </si>
  <si>
    <t>自學班：拿作業時間4/17-4/18；地點B301電二甲教室</t>
    <phoneticPr fontId="3" type="noConversion"/>
  </si>
  <si>
    <t>自學班：拿作業時間4/17-4/18；地點B301電二甲教室</t>
    <phoneticPr fontId="3" type="noConversion"/>
  </si>
  <si>
    <t>自學班：拿作業時間4/17-4/18；地點B1地下室電訊科辦公室</t>
    <phoneticPr fontId="3" type="noConversion"/>
  </si>
  <si>
    <t>自學班：拿作業時間4/17-4/18；地點B1地下室電訊科辦公室</t>
    <phoneticPr fontId="3" type="noConversion"/>
  </si>
  <si>
    <t>楊紫琪</t>
    <phoneticPr fontId="3" type="noConversion"/>
  </si>
  <si>
    <t>自學班：拿作業時間4/26；地點A503汽二乙</t>
    <phoneticPr fontId="3" type="noConversion"/>
  </si>
  <si>
    <t>自學班：拿作業時間4/17-4/18；地點A503汽二乙</t>
    <phoneticPr fontId="3" type="noConversion"/>
  </si>
  <si>
    <t>自學班：拿作業時間4/17-4/18；地點B1西餐教室庫房</t>
    <phoneticPr fontId="3" type="noConversion"/>
  </si>
  <si>
    <t>自學班：拿作業時間4/17-4/18；地點B1西餐教室庫房</t>
    <phoneticPr fontId="3" type="noConversion"/>
  </si>
  <si>
    <t>自學班：拿作業時間4/17-4/18；地點B302餐一甲教室</t>
    <phoneticPr fontId="3" type="noConversion"/>
  </si>
  <si>
    <t>自學班：拿作業時間4/17-4/18；地點B302餐一甲教室</t>
    <phoneticPr fontId="3" type="noConversion"/>
  </si>
  <si>
    <t>自學班：拿作業時間4/17-4/18；地點B202餐二甲教室</t>
    <phoneticPr fontId="3" type="noConversion"/>
  </si>
  <si>
    <t>自學班：拿作業時間4/17-4/18；地點B203餐三甲教室</t>
    <phoneticPr fontId="3" type="noConversion"/>
  </si>
  <si>
    <t>自學班：拿作業時間4/17-4/18；地點B204餐三乙教室</t>
    <phoneticPr fontId="3" type="noConversion"/>
  </si>
  <si>
    <t>自學班：拿作業時間4/17-4/18；地點B204餐三乙教室</t>
    <phoneticPr fontId="3" type="noConversion"/>
  </si>
  <si>
    <t>專班：上課時間5/6(08:00-15:00)、5/7(08:00-12:00)；地點理化教室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</si>
</sst>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33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14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name val="微軟正黑體"/>
      <family val="2"/>
      <charset val="136"/>
    </font>
    <font>
      <b/>
      <sz val="12"/>
      <color rgb="FFFF0000"/>
      <name val="微軟正黑體"/>
      <family val="2"/>
      <charset val="136"/>
    </font>
  </fonts>
  <fills count="3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19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74"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6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/>
    <xf numFmtId="0" fontId="12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4" fillId="4" borderId="4" applyNumberFormat="0" applyAlignment="0" applyProtection="0"/>
    <xf numFmtId="0" fontId="14" fillId="12" borderId="4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2" fillId="10" borderId="5" applyNumberFormat="0" applyFont="0" applyAlignment="0" applyProtection="0"/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/>
    <xf numFmtId="0" fontId="17" fillId="0" borderId="7" applyNumberFormat="0" applyFill="0" applyAlignment="0" applyProtection="0">
      <alignment vertical="center"/>
    </xf>
    <xf numFmtId="0" fontId="2" fillId="10" borderId="5" applyNumberFormat="0" applyFont="0" applyAlignment="0" applyProtection="0">
      <alignment vertical="center"/>
    </xf>
    <xf numFmtId="0" fontId="2" fillId="10" borderId="5" applyNumberFormat="0" applyFont="0" applyAlignment="0" applyProtection="0">
      <alignment vertical="center"/>
    </xf>
    <xf numFmtId="0" fontId="6" fillId="10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/>
    <xf numFmtId="0" fontId="5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/>
    <xf numFmtId="0" fontId="5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/>
    <xf numFmtId="0" fontId="22" fillId="0" borderId="1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/>
    <xf numFmtId="0" fontId="27" fillId="15" borderId="4" applyNumberFormat="0" applyAlignment="0" applyProtection="0">
      <alignment vertical="center"/>
    </xf>
    <xf numFmtId="0" fontId="28" fillId="12" borderId="16" applyNumberFormat="0" applyAlignment="0" applyProtection="0">
      <alignment vertical="center"/>
    </xf>
    <xf numFmtId="0" fontId="28" fillId="4" borderId="16" applyNumberFormat="0" applyAlignment="0" applyProtection="0"/>
    <xf numFmtId="0" fontId="28" fillId="4" borderId="16" applyNumberFormat="0" applyAlignment="0" applyProtection="0">
      <alignment vertical="center"/>
    </xf>
    <xf numFmtId="0" fontId="29" fillId="28" borderId="17" applyNumberFormat="0" applyAlignment="0" applyProtection="0">
      <alignment vertical="center"/>
    </xf>
    <xf numFmtId="0" fontId="29" fillId="28" borderId="17" applyNumberFormat="0" applyAlignment="0" applyProtection="0"/>
    <xf numFmtId="0" fontId="29" fillId="28" borderId="17" applyNumberForma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NumberFormat="1">
      <alignment vertical="center"/>
    </xf>
    <xf numFmtId="0" fontId="31" fillId="2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29" borderId="18" xfId="0" applyFont="1" applyFill="1" applyBorder="1" applyAlignment="1">
      <alignment horizontal="center" vertical="center"/>
    </xf>
    <xf numFmtId="0" fontId="31" fillId="29" borderId="18" xfId="0" applyFont="1" applyFill="1" applyBorder="1" applyAlignment="1">
      <alignment horizontal="left" vertical="center"/>
    </xf>
    <xf numFmtId="0" fontId="31" fillId="0" borderId="19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2" borderId="20" xfId="0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horizontal="center" vertical="center"/>
    </xf>
    <xf numFmtId="0" fontId="31" fillId="29" borderId="22" xfId="0" applyFont="1" applyFill="1" applyBorder="1" applyAlignment="1">
      <alignment horizontal="center" vertical="center"/>
    </xf>
    <xf numFmtId="0" fontId="31" fillId="29" borderId="23" xfId="0" applyFont="1" applyFill="1" applyBorder="1" applyAlignment="1">
      <alignment horizontal="left" vertical="center"/>
    </xf>
    <xf numFmtId="0" fontId="31" fillId="29" borderId="24" xfId="0" applyFont="1" applyFill="1" applyBorder="1" applyAlignment="1">
      <alignment horizontal="center" vertical="center"/>
    </xf>
    <xf numFmtId="0" fontId="31" fillId="29" borderId="25" xfId="0" applyFont="1" applyFill="1" applyBorder="1" applyAlignment="1">
      <alignment horizontal="left" vertical="center"/>
    </xf>
    <xf numFmtId="0" fontId="31" fillId="29" borderId="25" xfId="0" applyFont="1" applyFill="1" applyBorder="1" applyAlignment="1">
      <alignment horizontal="center" vertical="center"/>
    </xf>
    <xf numFmtId="0" fontId="31" fillId="29" borderId="26" xfId="0" applyFont="1" applyFill="1" applyBorder="1" applyAlignment="1">
      <alignment horizontal="left" vertical="center"/>
    </xf>
    <xf numFmtId="0" fontId="31" fillId="29" borderId="19" xfId="0" applyFont="1" applyFill="1" applyBorder="1" applyAlignment="1">
      <alignment horizontal="center" vertical="center"/>
    </xf>
    <xf numFmtId="0" fontId="31" fillId="29" borderId="20" xfId="0" applyFont="1" applyFill="1" applyBorder="1" applyAlignment="1">
      <alignment horizontal="left" vertical="center"/>
    </xf>
    <xf numFmtId="0" fontId="31" fillId="29" borderId="20" xfId="0" applyFont="1" applyFill="1" applyBorder="1" applyAlignment="1">
      <alignment horizontal="center" vertical="center"/>
    </xf>
    <xf numFmtId="0" fontId="31" fillId="29" borderId="21" xfId="0" applyFont="1" applyFill="1" applyBorder="1" applyAlignment="1">
      <alignment horizontal="left" vertical="center"/>
    </xf>
    <xf numFmtId="0" fontId="31" fillId="30" borderId="19" xfId="0" applyFont="1" applyFill="1" applyBorder="1" applyAlignment="1">
      <alignment horizontal="center" vertical="center"/>
    </xf>
    <xf numFmtId="0" fontId="31" fillId="30" borderId="20" xfId="0" applyFont="1" applyFill="1" applyBorder="1" applyAlignment="1">
      <alignment horizontal="left" vertical="center"/>
    </xf>
    <xf numFmtId="0" fontId="31" fillId="30" borderId="20" xfId="0" applyFont="1" applyFill="1" applyBorder="1" applyAlignment="1">
      <alignment horizontal="center" vertical="center"/>
    </xf>
    <xf numFmtId="0" fontId="31" fillId="30" borderId="21" xfId="0" applyFont="1" applyFill="1" applyBorder="1" applyAlignment="1">
      <alignment horizontal="left" vertical="center"/>
    </xf>
    <xf numFmtId="0" fontId="31" fillId="30" borderId="22" xfId="0" applyFont="1" applyFill="1" applyBorder="1" applyAlignment="1">
      <alignment horizontal="center" vertical="center"/>
    </xf>
    <xf numFmtId="0" fontId="31" fillId="30" borderId="18" xfId="0" applyFont="1" applyFill="1" applyBorder="1" applyAlignment="1">
      <alignment horizontal="left" vertical="center"/>
    </xf>
    <xf numFmtId="0" fontId="31" fillId="30" borderId="18" xfId="0" applyFont="1" applyFill="1" applyBorder="1" applyAlignment="1">
      <alignment horizontal="center" vertical="center"/>
    </xf>
    <xf numFmtId="0" fontId="31" fillId="30" borderId="23" xfId="0" applyFont="1" applyFill="1" applyBorder="1" applyAlignment="1">
      <alignment horizontal="left" vertical="center"/>
    </xf>
    <xf numFmtId="0" fontId="31" fillId="30" borderId="24" xfId="0" applyFont="1" applyFill="1" applyBorder="1" applyAlignment="1">
      <alignment horizontal="center" vertical="center"/>
    </xf>
    <xf numFmtId="0" fontId="31" fillId="30" borderId="25" xfId="0" applyFont="1" applyFill="1" applyBorder="1" applyAlignment="1">
      <alignment horizontal="left" vertical="center"/>
    </xf>
    <xf numFmtId="0" fontId="31" fillId="30" borderId="25" xfId="0" applyFont="1" applyFill="1" applyBorder="1" applyAlignment="1">
      <alignment horizontal="center" vertical="center"/>
    </xf>
    <xf numFmtId="0" fontId="31" fillId="30" borderId="26" xfId="0" applyFont="1" applyFill="1" applyBorder="1" applyAlignment="1">
      <alignment horizontal="left" vertical="center"/>
    </xf>
    <xf numFmtId="176" fontId="31" fillId="29" borderId="21" xfId="0" applyNumberFormat="1" applyFont="1" applyFill="1" applyBorder="1" applyAlignment="1">
      <alignment horizontal="left" vertical="center"/>
    </xf>
    <xf numFmtId="176" fontId="31" fillId="29" borderId="23" xfId="0" applyNumberFormat="1" applyFont="1" applyFill="1" applyBorder="1" applyAlignment="1">
      <alignment horizontal="left" vertical="center"/>
    </xf>
    <xf numFmtId="0" fontId="31" fillId="30" borderId="27" xfId="0" applyFont="1" applyFill="1" applyBorder="1" applyAlignment="1">
      <alignment horizontal="center" vertical="center"/>
    </xf>
    <xf numFmtId="0" fontId="31" fillId="30" borderId="28" xfId="0" applyFont="1" applyFill="1" applyBorder="1" applyAlignment="1">
      <alignment horizontal="left" vertical="center"/>
    </xf>
    <xf numFmtId="0" fontId="31" fillId="30" borderId="28" xfId="0" applyFont="1" applyFill="1" applyBorder="1" applyAlignment="1">
      <alignment horizontal="center" vertical="center"/>
    </xf>
    <xf numFmtId="0" fontId="31" fillId="30" borderId="29" xfId="0" applyFont="1" applyFill="1" applyBorder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74">
    <cellStyle name="20% - 輔色1 2" xfId="1"/>
    <cellStyle name="20% - 輔色1 3" xfId="2"/>
    <cellStyle name="20% - 輔色1 4" xfId="3"/>
    <cellStyle name="20% - 輔色2 2" xfId="4"/>
    <cellStyle name="20% - 輔色2 3" xfId="5"/>
    <cellStyle name="20% - 輔色2 4" xfId="6"/>
    <cellStyle name="20% - 輔色3 2" xfId="7"/>
    <cellStyle name="20% - 輔色3 3" xfId="8"/>
    <cellStyle name="20% - 輔色3 4" xfId="9"/>
    <cellStyle name="20% - 輔色4 2" xfId="10"/>
    <cellStyle name="20% - 輔色4 3" xfId="11"/>
    <cellStyle name="20% - 輔色4 4" xfId="12"/>
    <cellStyle name="20% - 輔色5 2" xfId="13"/>
    <cellStyle name="20% - 輔色5 3" xfId="14"/>
    <cellStyle name="20% - 輔色5 4" xfId="15"/>
    <cellStyle name="20% - 輔色6 2" xfId="16"/>
    <cellStyle name="20% - 輔色6 3" xfId="17"/>
    <cellStyle name="20% - 輔色6 4" xfId="18"/>
    <cellStyle name="40% - 輔色1 2" xfId="19"/>
    <cellStyle name="40% - 輔色1 3" xfId="20"/>
    <cellStyle name="40% - 輔色1 4" xfId="21"/>
    <cellStyle name="40% - 輔色2 2" xfId="22"/>
    <cellStyle name="40% - 輔色2 3" xfId="23"/>
    <cellStyle name="40% - 輔色2 4" xfId="24"/>
    <cellStyle name="40% - 輔色3 2" xfId="25"/>
    <cellStyle name="40% - 輔色3 3" xfId="26"/>
    <cellStyle name="40% - 輔色3 4" xfId="27"/>
    <cellStyle name="40% - 輔色4 2" xfId="28"/>
    <cellStyle name="40% - 輔色4 3" xfId="29"/>
    <cellStyle name="40% - 輔色4 4" xfId="30"/>
    <cellStyle name="40% - 輔色5 2" xfId="31"/>
    <cellStyle name="40% - 輔色5 3" xfId="32"/>
    <cellStyle name="40% - 輔色5 4" xfId="33"/>
    <cellStyle name="40% - 輔色6 2" xfId="34"/>
    <cellStyle name="40% - 輔色6 3" xfId="35"/>
    <cellStyle name="40% - 輔色6 4" xfId="36"/>
    <cellStyle name="60% - 輔色1 2" xfId="37"/>
    <cellStyle name="60% - 輔色1 3" xfId="38"/>
    <cellStyle name="60% - 輔色1 4" xfId="39"/>
    <cellStyle name="60% - 輔色2 2" xfId="40"/>
    <cellStyle name="60% - 輔色2 3" xfId="41"/>
    <cellStyle name="60% - 輔色2 4" xfId="42"/>
    <cellStyle name="60% - 輔色3 2" xfId="43"/>
    <cellStyle name="60% - 輔色3 3" xfId="44"/>
    <cellStyle name="60% - 輔色3 4" xfId="45"/>
    <cellStyle name="60% - 輔色4 2" xfId="46"/>
    <cellStyle name="60% - 輔色4 3" xfId="47"/>
    <cellStyle name="60% - 輔色4 4" xfId="48"/>
    <cellStyle name="60% - 輔色5 2" xfId="49"/>
    <cellStyle name="60% - 輔色5 3" xfId="50"/>
    <cellStyle name="60% - 輔色5 4" xfId="51"/>
    <cellStyle name="60% - 輔色6 2" xfId="52"/>
    <cellStyle name="60% - 輔色6 3" xfId="53"/>
    <cellStyle name="60% - 輔色6 4" xfId="54"/>
    <cellStyle name="Normal" xfId="55"/>
    <cellStyle name="一般" xfId="0" builtinId="0"/>
    <cellStyle name="一般 11" xfId="56"/>
    <cellStyle name="一般 2" xfId="57"/>
    <cellStyle name="一般 2 2" xfId="58"/>
    <cellStyle name="一般 2 3" xfId="59"/>
    <cellStyle name="一般 2 4" xfId="60"/>
    <cellStyle name="一般 2 4 2" xfId="61"/>
    <cellStyle name="一般 2 4 3" xfId="62"/>
    <cellStyle name="一般 2 4 4" xfId="63"/>
    <cellStyle name="一般 2 5" xfId="64"/>
    <cellStyle name="一般 2 6" xfId="65"/>
    <cellStyle name="一般 2 7" xfId="66"/>
    <cellStyle name="一般 3" xfId="67"/>
    <cellStyle name="一般 3 2" xfId="68"/>
    <cellStyle name="一般 4" xfId="69"/>
    <cellStyle name="一般 4 2" xfId="70"/>
    <cellStyle name="一般 4 2 2" xfId="71"/>
    <cellStyle name="一般 4 2 3" xfId="72"/>
    <cellStyle name="一般 4 2 4" xfId="73"/>
    <cellStyle name="一般 4 3" xfId="74"/>
    <cellStyle name="一般 4 4" xfId="75"/>
    <cellStyle name="一般 4 5" xfId="76"/>
    <cellStyle name="一般 5" xfId="77"/>
    <cellStyle name="一般 6" xfId="78"/>
    <cellStyle name="一般 7" xfId="79"/>
    <cellStyle name="一般 7 2" xfId="80"/>
    <cellStyle name="一般 7 2 2" xfId="81"/>
    <cellStyle name="一般 7 2 3" xfId="82"/>
    <cellStyle name="一般 7 2 4" xfId="83"/>
    <cellStyle name="一般 7 3" xfId="84"/>
    <cellStyle name="一般 7 4" xfId="85"/>
    <cellStyle name="一般 7 5" xfId="86"/>
    <cellStyle name="一般 8" xfId="87"/>
    <cellStyle name="一般 8 2" xfId="88"/>
    <cellStyle name="一般 8 2 2" xfId="89"/>
    <cellStyle name="一般 8 2 3" xfId="90"/>
    <cellStyle name="一般 8 2 4" xfId="91"/>
    <cellStyle name="一般 8 3" xfId="92"/>
    <cellStyle name="一般 8 4" xfId="93"/>
    <cellStyle name="一般 8 5" xfId="94"/>
    <cellStyle name="不良" xfId="95"/>
    <cellStyle name="中性色" xfId="96"/>
    <cellStyle name="中等 2" xfId="97"/>
    <cellStyle name="中等 3" xfId="98"/>
    <cellStyle name="中等 4" xfId="99"/>
    <cellStyle name="合計 2" xfId="100"/>
    <cellStyle name="合計 3" xfId="101"/>
    <cellStyle name="合計 4" xfId="102"/>
    <cellStyle name="好 2" xfId="103"/>
    <cellStyle name="好 3" xfId="104"/>
    <cellStyle name="好 4" xfId="105"/>
    <cellStyle name="好_疑似特教生 ~更正版" xfId="106"/>
    <cellStyle name="良好" xfId="107"/>
    <cellStyle name="計算" xfId="108"/>
    <cellStyle name="計算方式 2" xfId="109"/>
    <cellStyle name="計算方式 3" xfId="110"/>
    <cellStyle name="計算方式 4" xfId="111"/>
    <cellStyle name="記事" xfId="112"/>
    <cellStyle name="連結的儲存格 2" xfId="113"/>
    <cellStyle name="連結的儲存格 3" xfId="114"/>
    <cellStyle name="連結的儲存格 4" xfId="115"/>
    <cellStyle name="備註 2" xfId="116"/>
    <cellStyle name="備註 3" xfId="117"/>
    <cellStyle name="備註 4" xfId="118"/>
    <cellStyle name="說明文字 2" xfId="119"/>
    <cellStyle name="說明文字 3" xfId="120"/>
    <cellStyle name="說明文字 4" xfId="121"/>
    <cellStyle name="輔色1 2" xfId="122"/>
    <cellStyle name="輔色1 3" xfId="123"/>
    <cellStyle name="輔色1 4" xfId="124"/>
    <cellStyle name="輔色2 2" xfId="125"/>
    <cellStyle name="輔色2 3" xfId="126"/>
    <cellStyle name="輔色2 4" xfId="127"/>
    <cellStyle name="輔色3 2" xfId="128"/>
    <cellStyle name="輔色3 3" xfId="129"/>
    <cellStyle name="輔色3 4" xfId="130"/>
    <cellStyle name="輔色4 2" xfId="131"/>
    <cellStyle name="輔色4 3" xfId="132"/>
    <cellStyle name="輔色4 4" xfId="133"/>
    <cellStyle name="輔色5 2" xfId="134"/>
    <cellStyle name="輔色5 3" xfId="135"/>
    <cellStyle name="輔色5 4" xfId="136"/>
    <cellStyle name="輔色6 2" xfId="137"/>
    <cellStyle name="輔色6 3" xfId="138"/>
    <cellStyle name="輔色6 4" xfId="139"/>
    <cellStyle name="標題  2" xfId="140"/>
    <cellStyle name="標題  3" xfId="141"/>
    <cellStyle name="標題  4" xfId="142"/>
    <cellStyle name="標題 1 2" xfId="143"/>
    <cellStyle name="標題 1 3" xfId="144"/>
    <cellStyle name="標題 1 4" xfId="145"/>
    <cellStyle name="標題 2 2" xfId="146"/>
    <cellStyle name="標題 2 3" xfId="147"/>
    <cellStyle name="標題 2 4" xfId="148"/>
    <cellStyle name="標題 3 2" xfId="149"/>
    <cellStyle name="標題 3 3" xfId="150"/>
    <cellStyle name="標題 3 4" xfId="151"/>
    <cellStyle name="標題 4 2" xfId="152"/>
    <cellStyle name="標題 4 3" xfId="153"/>
    <cellStyle name="標題 4 4" xfId="154"/>
    <cellStyle name="標題 5" xfId="155"/>
    <cellStyle name="標題 6" xfId="156"/>
    <cellStyle name="標題 7" xfId="157"/>
    <cellStyle name="輸入 2" xfId="158"/>
    <cellStyle name="輸入 3" xfId="159"/>
    <cellStyle name="輸入 4" xfId="160"/>
    <cellStyle name="輸出 2" xfId="161"/>
    <cellStyle name="輸出 3" xfId="162"/>
    <cellStyle name="輸出 4" xfId="163"/>
    <cellStyle name="檢查儲存格 2" xfId="164"/>
    <cellStyle name="檢查儲存格 3" xfId="165"/>
    <cellStyle name="檢查儲存格 4" xfId="166"/>
    <cellStyle name="壞 2" xfId="167"/>
    <cellStyle name="壞 3" xfId="168"/>
    <cellStyle name="壞 4" xfId="169"/>
    <cellStyle name="壞_疑似特教生 ~更正版" xfId="170"/>
    <cellStyle name="警告文字 2" xfId="171"/>
    <cellStyle name="警告文字 3" xfId="172"/>
    <cellStyle name="警告文字 4" xfId="1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AA/Desktop/1042-SCORE-1050824(104&#19979;&#25104;&#32318;)(&#35036;&#32771;&#2446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2-SCORE-1050824(104下成績)(補考後)"/>
      <sheetName val="身心障名單"/>
      <sheetName val="1041重補修名單"/>
      <sheetName val="工作表1"/>
    </sheetNames>
    <sheetDataSet>
      <sheetData sheetId="0" refreshError="1"/>
      <sheetData sheetId="1">
        <row r="1">
          <cell r="A1" t="str">
            <v>學號</v>
          </cell>
          <cell r="B1" t="str">
            <v>班級代碼</v>
          </cell>
          <cell r="C1" t="str">
            <v>實際班級</v>
          </cell>
          <cell r="D1" t="str">
            <v>導師</v>
          </cell>
          <cell r="E1" t="str">
            <v>教室位置</v>
          </cell>
          <cell r="F1" t="str">
            <v>姓名</v>
          </cell>
          <cell r="G1" t="str">
            <v>學號</v>
          </cell>
          <cell r="H1" t="str">
            <v>身分證</v>
          </cell>
        </row>
        <row r="2">
          <cell r="A2" t="str">
            <v>513052</v>
          </cell>
          <cell r="B2">
            <v>131</v>
          </cell>
          <cell r="C2" t="str">
            <v>汽一甲</v>
          </cell>
          <cell r="D2" t="str">
            <v>詹永義</v>
          </cell>
          <cell r="E2" t="str">
            <v>A101</v>
          </cell>
          <cell r="F2" t="str">
            <v>劉茗伸</v>
          </cell>
          <cell r="G2" t="str">
            <v>513052</v>
          </cell>
          <cell r="H2" t="str">
            <v>F131377970</v>
          </cell>
        </row>
        <row r="3">
          <cell r="A3" t="str">
            <v>513046</v>
          </cell>
          <cell r="B3">
            <v>131</v>
          </cell>
          <cell r="C3" t="str">
            <v>汽一甲</v>
          </cell>
          <cell r="D3" t="str">
            <v>詹永義</v>
          </cell>
          <cell r="E3" t="str">
            <v>A101</v>
          </cell>
          <cell r="F3" t="str">
            <v>蔡政諺</v>
          </cell>
          <cell r="G3" t="str">
            <v>513046</v>
          </cell>
          <cell r="H3" t="str">
            <v>F131110322</v>
          </cell>
        </row>
        <row r="4">
          <cell r="A4" t="str">
            <v>513059</v>
          </cell>
          <cell r="B4">
            <v>131</v>
          </cell>
          <cell r="C4" t="str">
            <v>汽一甲</v>
          </cell>
          <cell r="D4" t="str">
            <v>詹永義</v>
          </cell>
          <cell r="E4" t="str">
            <v>A101</v>
          </cell>
          <cell r="F4" t="str">
            <v>鄭榮安</v>
          </cell>
          <cell r="G4" t="str">
            <v>513059</v>
          </cell>
          <cell r="H4" t="str">
            <v>F130926111</v>
          </cell>
        </row>
        <row r="5">
          <cell r="A5" t="str">
            <v>513080</v>
          </cell>
          <cell r="B5">
            <v>132</v>
          </cell>
          <cell r="C5" t="str">
            <v>汽一乙</v>
          </cell>
          <cell r="D5" t="str">
            <v>梁立信</v>
          </cell>
          <cell r="E5" t="str">
            <v>A102</v>
          </cell>
          <cell r="F5" t="str">
            <v>林加非</v>
          </cell>
          <cell r="G5" t="str">
            <v>513080</v>
          </cell>
          <cell r="H5" t="str">
            <v>F131378726</v>
          </cell>
        </row>
        <row r="6">
          <cell r="A6" t="str">
            <v>513107</v>
          </cell>
          <cell r="B6">
            <v>132</v>
          </cell>
          <cell r="C6" t="str">
            <v>汽一乙</v>
          </cell>
          <cell r="D6" t="str">
            <v>梁立信</v>
          </cell>
          <cell r="E6" t="str">
            <v>A102</v>
          </cell>
          <cell r="F6" t="str">
            <v>黃軍豪</v>
          </cell>
          <cell r="G6" t="str">
            <v>513107</v>
          </cell>
          <cell r="H6" t="str">
            <v>F130316526</v>
          </cell>
        </row>
        <row r="7">
          <cell r="A7" t="str">
            <v>513133</v>
          </cell>
          <cell r="B7">
            <v>133</v>
          </cell>
          <cell r="C7" t="str">
            <v>汽一丙</v>
          </cell>
          <cell r="D7" t="str">
            <v>王維洸</v>
          </cell>
          <cell r="E7" t="str">
            <v>A103</v>
          </cell>
          <cell r="F7" t="str">
            <v>松俊傑</v>
          </cell>
          <cell r="G7" t="str">
            <v>513133</v>
          </cell>
          <cell r="H7" t="str">
            <v>M122989243</v>
          </cell>
        </row>
        <row r="8">
          <cell r="A8" t="str">
            <v>513166</v>
          </cell>
          <cell r="B8">
            <v>133</v>
          </cell>
          <cell r="C8" t="str">
            <v>汽一丙</v>
          </cell>
          <cell r="D8" t="str">
            <v>王維洸</v>
          </cell>
          <cell r="E8" t="str">
            <v>A103</v>
          </cell>
          <cell r="F8" t="str">
            <v>張幃畯</v>
          </cell>
          <cell r="G8" t="str">
            <v>513166</v>
          </cell>
          <cell r="H8" t="str">
            <v>F131175547</v>
          </cell>
        </row>
        <row r="9">
          <cell r="A9" t="str">
            <v>513141</v>
          </cell>
          <cell r="B9">
            <v>133</v>
          </cell>
          <cell r="C9" t="str">
            <v>汽一丙</v>
          </cell>
          <cell r="D9" t="str">
            <v>王維洸</v>
          </cell>
          <cell r="E9" t="str">
            <v>A103</v>
          </cell>
          <cell r="F9" t="str">
            <v>柯鼎泓</v>
          </cell>
          <cell r="G9" t="str">
            <v>513141</v>
          </cell>
          <cell r="H9" t="str">
            <v>F130320459</v>
          </cell>
        </row>
        <row r="10">
          <cell r="A10" t="str">
            <v>513220</v>
          </cell>
          <cell r="B10">
            <v>134</v>
          </cell>
          <cell r="C10" t="str">
            <v>汽一丁</v>
          </cell>
          <cell r="D10" t="str">
            <v>呂柏諭</v>
          </cell>
          <cell r="E10" t="str">
            <v>A201</v>
          </cell>
          <cell r="F10" t="str">
            <v>陳聖文</v>
          </cell>
          <cell r="G10" t="str">
            <v>513220</v>
          </cell>
          <cell r="H10" t="str">
            <v>F131109847</v>
          </cell>
        </row>
        <row r="11">
          <cell r="A11" t="str">
            <v>513237</v>
          </cell>
          <cell r="B11">
            <v>134</v>
          </cell>
          <cell r="C11" t="str">
            <v>汽一丁</v>
          </cell>
          <cell r="D11" t="str">
            <v>呂柏諭</v>
          </cell>
          <cell r="E11" t="str">
            <v>A201</v>
          </cell>
          <cell r="F11" t="str">
            <v>賴建佑</v>
          </cell>
          <cell r="G11" t="str">
            <v>513237</v>
          </cell>
          <cell r="H11" t="str">
            <v>F130324402</v>
          </cell>
        </row>
        <row r="12">
          <cell r="A12" t="str">
            <v>513215</v>
          </cell>
          <cell r="B12">
            <v>134</v>
          </cell>
          <cell r="C12" t="str">
            <v>汽一丁</v>
          </cell>
          <cell r="D12" t="str">
            <v>呂柏諭</v>
          </cell>
          <cell r="E12" t="str">
            <v>A201</v>
          </cell>
          <cell r="F12" t="str">
            <v>陳政宏</v>
          </cell>
          <cell r="G12" t="str">
            <v>513215</v>
          </cell>
          <cell r="H12" t="str">
            <v>F131112362</v>
          </cell>
        </row>
        <row r="13">
          <cell r="A13" t="str">
            <v>514003</v>
          </cell>
          <cell r="B13">
            <v>141</v>
          </cell>
          <cell r="C13" t="str">
            <v>訊一甲</v>
          </cell>
          <cell r="D13" t="str">
            <v>張順德</v>
          </cell>
          <cell r="E13" t="str">
            <v>C101</v>
          </cell>
          <cell r="F13" t="str">
            <v>蔡佩妤</v>
          </cell>
          <cell r="G13" t="str">
            <v>514003</v>
          </cell>
          <cell r="H13" t="str">
            <v>F230497082</v>
          </cell>
        </row>
        <row r="14">
          <cell r="A14" t="str">
            <v>514045</v>
          </cell>
          <cell r="B14">
            <v>141</v>
          </cell>
          <cell r="C14" t="str">
            <v>訊一甲</v>
          </cell>
          <cell r="D14" t="str">
            <v>張順德</v>
          </cell>
          <cell r="E14" t="str">
            <v>C101</v>
          </cell>
          <cell r="F14" t="str">
            <v>黎子誠</v>
          </cell>
          <cell r="G14" t="str">
            <v>514045</v>
          </cell>
          <cell r="H14" t="str">
            <v>F131030123</v>
          </cell>
        </row>
        <row r="15">
          <cell r="A15" t="str">
            <v>514019</v>
          </cell>
          <cell r="B15">
            <v>141</v>
          </cell>
          <cell r="C15" t="str">
            <v>訊一甲</v>
          </cell>
          <cell r="D15" t="str">
            <v>張順德</v>
          </cell>
          <cell r="E15" t="str">
            <v>C101</v>
          </cell>
          <cell r="F15" t="str">
            <v>柯政良</v>
          </cell>
          <cell r="G15" t="str">
            <v>514019</v>
          </cell>
          <cell r="H15" t="str">
            <v>F130325338</v>
          </cell>
        </row>
        <row r="16">
          <cell r="A16" t="str">
            <v>514061</v>
          </cell>
          <cell r="B16">
            <v>142</v>
          </cell>
          <cell r="C16" t="str">
            <v>訊一乙</v>
          </cell>
          <cell r="D16" t="str">
            <v>王敬堯</v>
          </cell>
          <cell r="E16" t="str">
            <v>C102</v>
          </cell>
          <cell r="F16" t="str">
            <v>林存濰</v>
          </cell>
          <cell r="G16" t="str">
            <v>514061</v>
          </cell>
          <cell r="H16" t="str">
            <v>G122459451</v>
          </cell>
        </row>
        <row r="17">
          <cell r="A17" t="str">
            <v>514077</v>
          </cell>
          <cell r="B17">
            <v>142</v>
          </cell>
          <cell r="C17" t="str">
            <v>訊一乙</v>
          </cell>
          <cell r="D17" t="str">
            <v>王敬堯</v>
          </cell>
          <cell r="E17" t="str">
            <v>C102</v>
          </cell>
          <cell r="F17" t="str">
            <v>劉兆倫</v>
          </cell>
          <cell r="G17" t="str">
            <v>514077</v>
          </cell>
          <cell r="H17" t="str">
            <v>F131102731</v>
          </cell>
        </row>
        <row r="18">
          <cell r="A18" t="str">
            <v>515010</v>
          </cell>
          <cell r="B18">
            <v>151</v>
          </cell>
          <cell r="C18" t="str">
            <v>電一甲</v>
          </cell>
          <cell r="D18" t="str">
            <v>張學龍</v>
          </cell>
          <cell r="E18" t="str">
            <v>B504</v>
          </cell>
          <cell r="F18" t="str">
            <v>李安智</v>
          </cell>
          <cell r="G18" t="str">
            <v>515010</v>
          </cell>
          <cell r="H18" t="str">
            <v>G122415011</v>
          </cell>
        </row>
        <row r="19">
          <cell r="A19" t="str">
            <v>511014</v>
          </cell>
          <cell r="B19">
            <v>111</v>
          </cell>
          <cell r="C19" t="str">
            <v>普一甲</v>
          </cell>
          <cell r="D19" t="str">
            <v>許修銘</v>
          </cell>
          <cell r="E19" t="str">
            <v>A503</v>
          </cell>
          <cell r="F19" t="str">
            <v>張育嘉</v>
          </cell>
          <cell r="G19" t="str">
            <v>511014</v>
          </cell>
          <cell r="H19" t="str">
            <v>F230497706</v>
          </cell>
        </row>
        <row r="20">
          <cell r="A20" t="str">
            <v>519020</v>
          </cell>
          <cell r="B20">
            <v>191</v>
          </cell>
          <cell r="C20" t="str">
            <v>動一甲</v>
          </cell>
          <cell r="D20" t="str">
            <v>邱以冠</v>
          </cell>
          <cell r="E20" t="str">
            <v>C104</v>
          </cell>
          <cell r="F20" t="str">
            <v>王晨恩</v>
          </cell>
          <cell r="G20" t="str">
            <v>519020</v>
          </cell>
          <cell r="H20" t="str">
            <v>F130315565</v>
          </cell>
        </row>
        <row r="21">
          <cell r="A21" t="str">
            <v>519025</v>
          </cell>
          <cell r="B21">
            <v>191</v>
          </cell>
          <cell r="C21" t="str">
            <v>動一甲</v>
          </cell>
          <cell r="D21" t="str">
            <v>邱以冠</v>
          </cell>
          <cell r="E21" t="str">
            <v>C104</v>
          </cell>
          <cell r="F21" t="str">
            <v>張鄭緯</v>
          </cell>
          <cell r="G21" t="str">
            <v>519025</v>
          </cell>
          <cell r="H21" t="str">
            <v>F130324377</v>
          </cell>
        </row>
        <row r="22">
          <cell r="A22" t="str">
            <v>519009</v>
          </cell>
          <cell r="B22">
            <v>191</v>
          </cell>
          <cell r="C22" t="str">
            <v>動一甲</v>
          </cell>
          <cell r="D22" t="str">
            <v>邱以冠</v>
          </cell>
          <cell r="E22" t="str">
            <v>C104</v>
          </cell>
          <cell r="F22" t="str">
            <v>廖子菱</v>
          </cell>
          <cell r="G22" t="str">
            <v>519009</v>
          </cell>
          <cell r="H22" t="str">
            <v>F229908878</v>
          </cell>
        </row>
        <row r="23">
          <cell r="A23" t="str">
            <v>519033</v>
          </cell>
          <cell r="B23">
            <v>191</v>
          </cell>
          <cell r="C23" t="str">
            <v>動一甲</v>
          </cell>
          <cell r="D23" t="str">
            <v>邱以冠</v>
          </cell>
          <cell r="E23" t="str">
            <v>C104</v>
          </cell>
          <cell r="F23" t="str">
            <v>賴楊棠</v>
          </cell>
          <cell r="G23" t="str">
            <v>519033</v>
          </cell>
          <cell r="H23" t="str">
            <v>F130970619</v>
          </cell>
        </row>
        <row r="24">
          <cell r="A24" t="str">
            <v>519047</v>
          </cell>
          <cell r="B24">
            <v>192</v>
          </cell>
          <cell r="C24" t="str">
            <v>動一乙</v>
          </cell>
          <cell r="D24" t="str">
            <v>尤詩涵</v>
          </cell>
          <cell r="E24" t="str">
            <v>C105</v>
          </cell>
          <cell r="F24" t="str">
            <v>林沛汝</v>
          </cell>
          <cell r="G24" t="str">
            <v>519047</v>
          </cell>
          <cell r="H24" t="str">
            <v>B223426088</v>
          </cell>
        </row>
        <row r="25">
          <cell r="A25" t="str">
            <v>519051</v>
          </cell>
          <cell r="B25">
            <v>192</v>
          </cell>
          <cell r="C25" t="str">
            <v>動一乙</v>
          </cell>
          <cell r="D25" t="str">
            <v>尤詩涵</v>
          </cell>
          <cell r="E25" t="str">
            <v>C105</v>
          </cell>
          <cell r="F25" t="str">
            <v>吳鈞宇</v>
          </cell>
          <cell r="G25" t="str">
            <v>519051</v>
          </cell>
          <cell r="H25" t="str">
            <v>G122472598</v>
          </cell>
        </row>
        <row r="26">
          <cell r="A26" t="str">
            <v>519053</v>
          </cell>
          <cell r="B26">
            <v>192</v>
          </cell>
          <cell r="C26" t="str">
            <v>動一乙</v>
          </cell>
          <cell r="D26" t="str">
            <v>尤詩涵</v>
          </cell>
          <cell r="E26" t="str">
            <v>C105</v>
          </cell>
          <cell r="F26" t="str">
            <v>李宇浩</v>
          </cell>
          <cell r="G26" t="str">
            <v>519053</v>
          </cell>
          <cell r="H26" t="str">
            <v>V121750719</v>
          </cell>
        </row>
        <row r="27">
          <cell r="A27" t="str">
            <v>519059</v>
          </cell>
          <cell r="B27">
            <v>192</v>
          </cell>
          <cell r="C27" t="str">
            <v>動一乙</v>
          </cell>
          <cell r="D27" t="str">
            <v>尤詩涵</v>
          </cell>
          <cell r="E27" t="str">
            <v>C105</v>
          </cell>
          <cell r="F27" t="str">
            <v>林嵩富</v>
          </cell>
          <cell r="G27" t="str">
            <v>519059</v>
          </cell>
          <cell r="H27" t="str">
            <v>K123183128</v>
          </cell>
        </row>
        <row r="28">
          <cell r="A28" t="str">
            <v>518035</v>
          </cell>
          <cell r="B28">
            <v>181</v>
          </cell>
          <cell r="C28" t="str">
            <v>餐一甲</v>
          </cell>
          <cell r="D28" t="str">
            <v>林宛潔</v>
          </cell>
          <cell r="E28" t="str">
            <v>B301</v>
          </cell>
          <cell r="F28" t="str">
            <v>許時豪</v>
          </cell>
          <cell r="G28" t="str">
            <v>518035</v>
          </cell>
          <cell r="H28" t="str">
            <v>P124610565</v>
          </cell>
        </row>
        <row r="29">
          <cell r="A29" t="str">
            <v>518073</v>
          </cell>
          <cell r="B29">
            <v>182</v>
          </cell>
          <cell r="C29" t="str">
            <v>餐一乙</v>
          </cell>
          <cell r="D29" t="str">
            <v>蕭米棋</v>
          </cell>
          <cell r="E29" t="str">
            <v>B302</v>
          </cell>
          <cell r="F29" t="str">
            <v>甘栢瑜</v>
          </cell>
          <cell r="G29" t="str">
            <v>518073</v>
          </cell>
          <cell r="H29" t="str">
            <v>F131029791</v>
          </cell>
        </row>
        <row r="30">
          <cell r="A30" t="str">
            <v>518096</v>
          </cell>
          <cell r="B30">
            <v>182</v>
          </cell>
          <cell r="C30" t="str">
            <v>餐一乙</v>
          </cell>
          <cell r="D30" t="str">
            <v>蕭米棋</v>
          </cell>
          <cell r="E30" t="str">
            <v>B302</v>
          </cell>
          <cell r="F30" t="str">
            <v>陳亮誠</v>
          </cell>
          <cell r="G30" t="str">
            <v>518096</v>
          </cell>
          <cell r="H30" t="str">
            <v>F131100255</v>
          </cell>
        </row>
        <row r="31">
          <cell r="A31" t="str">
            <v>518101</v>
          </cell>
          <cell r="B31">
            <v>182</v>
          </cell>
          <cell r="C31" t="str">
            <v>餐一乙</v>
          </cell>
          <cell r="D31" t="str">
            <v>蕭米棋</v>
          </cell>
          <cell r="E31" t="str">
            <v>B302</v>
          </cell>
          <cell r="F31" t="str">
            <v>溫浩崙</v>
          </cell>
          <cell r="G31" t="str">
            <v>518101</v>
          </cell>
          <cell r="H31" t="str">
            <v>G122435988</v>
          </cell>
        </row>
        <row r="32">
          <cell r="A32" t="str">
            <v>518102</v>
          </cell>
          <cell r="B32">
            <v>183</v>
          </cell>
          <cell r="C32" t="str">
            <v>餐一丙</v>
          </cell>
          <cell r="D32" t="str">
            <v>林羿君</v>
          </cell>
          <cell r="E32" t="str">
            <v>B303</v>
          </cell>
          <cell r="F32" t="str">
            <v>丁詠絢</v>
          </cell>
          <cell r="G32" t="str">
            <v>518102</v>
          </cell>
          <cell r="H32" t="str">
            <v>F230405235</v>
          </cell>
        </row>
        <row r="33">
          <cell r="A33" t="str">
            <v>518108</v>
          </cell>
          <cell r="B33">
            <v>183</v>
          </cell>
          <cell r="C33" t="str">
            <v>餐一丙</v>
          </cell>
          <cell r="D33" t="str">
            <v>林羿君</v>
          </cell>
          <cell r="E33" t="str">
            <v>B303</v>
          </cell>
          <cell r="F33" t="str">
            <v>侯姵君</v>
          </cell>
          <cell r="G33" t="str">
            <v>518108</v>
          </cell>
          <cell r="H33" t="str">
            <v>F230507396</v>
          </cell>
        </row>
        <row r="34">
          <cell r="A34" t="str">
            <v>518134</v>
          </cell>
          <cell r="B34">
            <v>183</v>
          </cell>
          <cell r="C34" t="str">
            <v>餐一丙</v>
          </cell>
          <cell r="D34" t="str">
            <v>林羿君</v>
          </cell>
          <cell r="E34" t="str">
            <v>B303</v>
          </cell>
          <cell r="F34" t="str">
            <v>胡嘉昌</v>
          </cell>
          <cell r="G34" t="str">
            <v>518134</v>
          </cell>
          <cell r="H34" t="str">
            <v>F130971063</v>
          </cell>
        </row>
        <row r="35">
          <cell r="A35" t="str">
            <v>518144</v>
          </cell>
          <cell r="B35">
            <v>183</v>
          </cell>
          <cell r="C35" t="str">
            <v>餐一丙</v>
          </cell>
          <cell r="D35" t="str">
            <v>林羿君</v>
          </cell>
          <cell r="E35" t="str">
            <v>B303</v>
          </cell>
          <cell r="F35" t="str">
            <v>楊武強</v>
          </cell>
          <cell r="G35" t="str">
            <v>518144</v>
          </cell>
          <cell r="H35" t="str">
            <v>F130978679</v>
          </cell>
        </row>
        <row r="36">
          <cell r="A36" t="str">
            <v>518172</v>
          </cell>
          <cell r="B36">
            <v>184</v>
          </cell>
          <cell r="C36" t="str">
            <v>餐一丁</v>
          </cell>
          <cell r="D36" t="str">
            <v>林資芸</v>
          </cell>
          <cell r="E36" t="str">
            <v>B304</v>
          </cell>
          <cell r="F36" t="str">
            <v>李政諺</v>
          </cell>
          <cell r="G36" t="str">
            <v>518172</v>
          </cell>
          <cell r="H36" t="str">
            <v>F130979069</v>
          </cell>
        </row>
        <row r="37">
          <cell r="A37" t="str">
            <v>518177</v>
          </cell>
          <cell r="B37">
            <v>184</v>
          </cell>
          <cell r="C37" t="str">
            <v>餐一丁</v>
          </cell>
          <cell r="D37" t="str">
            <v>林資芸</v>
          </cell>
          <cell r="E37" t="str">
            <v>B304</v>
          </cell>
          <cell r="F37" t="str">
            <v>林祐任</v>
          </cell>
          <cell r="G37" t="str">
            <v>518177</v>
          </cell>
          <cell r="H37" t="str">
            <v>F130758177</v>
          </cell>
        </row>
        <row r="38">
          <cell r="A38" t="str">
            <v>518161</v>
          </cell>
          <cell r="B38">
            <v>184</v>
          </cell>
          <cell r="C38" t="str">
            <v>餐一丁</v>
          </cell>
          <cell r="D38" t="str">
            <v>林資芸</v>
          </cell>
          <cell r="E38" t="str">
            <v>B304</v>
          </cell>
          <cell r="F38" t="str">
            <v>陳菀萍</v>
          </cell>
          <cell r="G38" t="str">
            <v>518161</v>
          </cell>
          <cell r="H38" t="str">
            <v>F229778441</v>
          </cell>
        </row>
        <row r="39">
          <cell r="A39" t="str">
            <v>518225</v>
          </cell>
          <cell r="B39">
            <v>185</v>
          </cell>
          <cell r="C39" t="str">
            <v>餐一戊</v>
          </cell>
          <cell r="D39" t="str">
            <v>何玉雲</v>
          </cell>
          <cell r="E39" t="str">
            <v>B403</v>
          </cell>
          <cell r="F39" t="str">
            <v>邱建發</v>
          </cell>
          <cell r="G39" t="str">
            <v>518225</v>
          </cell>
          <cell r="H39" t="str">
            <v>R124913750</v>
          </cell>
        </row>
        <row r="40">
          <cell r="A40" t="str">
            <v>518235</v>
          </cell>
          <cell r="B40">
            <v>185</v>
          </cell>
          <cell r="C40" t="str">
            <v>餐一戊</v>
          </cell>
          <cell r="D40" t="str">
            <v>何玉雲</v>
          </cell>
          <cell r="E40" t="str">
            <v>B403</v>
          </cell>
          <cell r="F40" t="str">
            <v>陳維祥</v>
          </cell>
          <cell r="G40" t="str">
            <v>518235</v>
          </cell>
          <cell r="H40" t="str">
            <v>A130564581</v>
          </cell>
        </row>
        <row r="41">
          <cell r="A41" t="str">
            <v>518217</v>
          </cell>
          <cell r="B41">
            <v>185</v>
          </cell>
          <cell r="C41" t="str">
            <v>餐一戊</v>
          </cell>
          <cell r="D41" t="str">
            <v>何玉雲</v>
          </cell>
          <cell r="E41" t="str">
            <v>B403</v>
          </cell>
          <cell r="F41" t="str">
            <v>臧怡雯</v>
          </cell>
          <cell r="G41" t="str">
            <v>518217</v>
          </cell>
          <cell r="H41" t="str">
            <v>F229934270</v>
          </cell>
        </row>
        <row r="42">
          <cell r="A42" t="str">
            <v>518224</v>
          </cell>
          <cell r="B42">
            <v>185</v>
          </cell>
          <cell r="C42" t="str">
            <v>餐一戊</v>
          </cell>
          <cell r="D42" t="str">
            <v>何玉雲</v>
          </cell>
          <cell r="E42" t="str">
            <v>B403</v>
          </cell>
          <cell r="F42" t="str">
            <v>李采姍</v>
          </cell>
          <cell r="G42" t="str">
            <v>518224</v>
          </cell>
          <cell r="H42" t="str">
            <v>F230130706</v>
          </cell>
        </row>
        <row r="43">
          <cell r="A43" t="str">
            <v>413256</v>
          </cell>
          <cell r="B43" t="str">
            <v>231</v>
          </cell>
          <cell r="C43" t="str">
            <v>汽二甲</v>
          </cell>
          <cell r="D43" t="str">
            <v>鍾震寰</v>
          </cell>
          <cell r="E43" t="str">
            <v>A202</v>
          </cell>
          <cell r="F43" t="str">
            <v>劉祖佑</v>
          </cell>
          <cell r="G43">
            <v>413256</v>
          </cell>
          <cell r="H43" t="str">
            <v>P124522640</v>
          </cell>
        </row>
        <row r="44">
          <cell r="A44" t="str">
            <v>413016</v>
          </cell>
          <cell r="B44" t="str">
            <v>233</v>
          </cell>
          <cell r="C44" t="str">
            <v>汽二丙</v>
          </cell>
          <cell r="D44" t="str">
            <v>林淑怡</v>
          </cell>
          <cell r="E44" t="str">
            <v>A403</v>
          </cell>
          <cell r="F44" t="str">
            <v>周聖益</v>
          </cell>
          <cell r="G44">
            <v>413016</v>
          </cell>
          <cell r="H44" t="str">
            <v>F130905087</v>
          </cell>
        </row>
        <row r="45">
          <cell r="A45" t="str">
            <v>413127</v>
          </cell>
          <cell r="B45" t="str">
            <v>232</v>
          </cell>
          <cell r="C45" t="str">
            <v>汽二乙</v>
          </cell>
          <cell r="D45" t="str">
            <v>李芳林</v>
          </cell>
          <cell r="E45" t="str">
            <v>A203</v>
          </cell>
          <cell r="F45" t="str">
            <v>洪東成</v>
          </cell>
          <cell r="G45">
            <v>413127</v>
          </cell>
          <cell r="H45" t="str">
            <v>A129945141</v>
          </cell>
        </row>
        <row r="46">
          <cell r="A46" t="str">
            <v>414043</v>
          </cell>
          <cell r="B46" t="str">
            <v>241</v>
          </cell>
          <cell r="C46" t="str">
            <v>訊二甲</v>
          </cell>
          <cell r="D46" t="str">
            <v>黃瑾瑜</v>
          </cell>
          <cell r="E46" t="str">
            <v>C206</v>
          </cell>
          <cell r="F46" t="str">
            <v>鄭凱祥</v>
          </cell>
          <cell r="G46">
            <v>414043</v>
          </cell>
          <cell r="H46" t="str">
            <v>F131098009</v>
          </cell>
        </row>
        <row r="47">
          <cell r="A47" t="str">
            <v>414039</v>
          </cell>
          <cell r="B47" t="str">
            <v>241</v>
          </cell>
          <cell r="C47" t="str">
            <v>訊二甲</v>
          </cell>
          <cell r="D47" t="str">
            <v>黃瑾瑜</v>
          </cell>
          <cell r="E47" t="str">
            <v>C206</v>
          </cell>
          <cell r="F47" t="str">
            <v>吳政陽</v>
          </cell>
          <cell r="G47">
            <v>414039</v>
          </cell>
          <cell r="H47" t="str">
            <v>F130748108</v>
          </cell>
        </row>
        <row r="48">
          <cell r="A48" t="str">
            <v>414096</v>
          </cell>
          <cell r="B48" t="str">
            <v>242</v>
          </cell>
          <cell r="C48" t="str">
            <v>訊二乙</v>
          </cell>
          <cell r="D48" t="str">
            <v>金桂如</v>
          </cell>
          <cell r="E48" t="str">
            <v>C207</v>
          </cell>
          <cell r="F48" t="str">
            <v>王品禾</v>
          </cell>
          <cell r="G48">
            <v>414096</v>
          </cell>
          <cell r="H48" t="str">
            <v>F130479902</v>
          </cell>
        </row>
        <row r="49">
          <cell r="A49" t="str">
            <v>414116</v>
          </cell>
          <cell r="B49" t="str">
            <v>243</v>
          </cell>
          <cell r="C49" t="str">
            <v>訊二丙</v>
          </cell>
          <cell r="D49" t="str">
            <v>許國財</v>
          </cell>
          <cell r="E49" t="str">
            <v>C208</v>
          </cell>
          <cell r="F49" t="str">
            <v>修孝賢</v>
          </cell>
          <cell r="G49">
            <v>414116</v>
          </cell>
          <cell r="H49" t="str">
            <v>F130968940</v>
          </cell>
        </row>
        <row r="50">
          <cell r="A50" t="str">
            <v>419009</v>
          </cell>
          <cell r="B50" t="str">
            <v>291</v>
          </cell>
          <cell r="C50" t="str">
            <v>動二甲</v>
          </cell>
          <cell r="D50" t="str">
            <v>林恭賢</v>
          </cell>
          <cell r="E50" t="str">
            <v>A302</v>
          </cell>
          <cell r="F50" t="str">
            <v>張婷貽</v>
          </cell>
          <cell r="G50">
            <v>419009</v>
          </cell>
          <cell r="H50" t="str">
            <v>F229923777</v>
          </cell>
        </row>
        <row r="51">
          <cell r="A51" t="str">
            <v>419029</v>
          </cell>
          <cell r="B51" t="str">
            <v>291</v>
          </cell>
          <cell r="C51" t="str">
            <v>動二甲</v>
          </cell>
          <cell r="D51" t="str">
            <v>林恭賢</v>
          </cell>
          <cell r="E51" t="str">
            <v>A302</v>
          </cell>
          <cell r="F51" t="str">
            <v>莊善傑</v>
          </cell>
          <cell r="G51">
            <v>419029</v>
          </cell>
          <cell r="H51" t="str">
            <v>F130478521</v>
          </cell>
        </row>
        <row r="52">
          <cell r="A52" t="str">
            <v>419075</v>
          </cell>
          <cell r="B52" t="str">
            <v>292</v>
          </cell>
          <cell r="C52" t="str">
            <v>動二乙</v>
          </cell>
          <cell r="D52" t="str">
            <v>詹淑萍</v>
          </cell>
          <cell r="E52" t="str">
            <v>C103</v>
          </cell>
          <cell r="F52" t="str">
            <v>張智笎</v>
          </cell>
          <cell r="G52">
            <v>419075</v>
          </cell>
          <cell r="H52" t="str">
            <v>F130472181</v>
          </cell>
        </row>
        <row r="53">
          <cell r="A53" t="str">
            <v>419052</v>
          </cell>
          <cell r="B53" t="str">
            <v>292</v>
          </cell>
          <cell r="C53" t="str">
            <v>動二乙</v>
          </cell>
          <cell r="D53" t="str">
            <v>詹淑萍</v>
          </cell>
          <cell r="E53" t="str">
            <v>C103</v>
          </cell>
          <cell r="F53" t="str">
            <v>張家瑜</v>
          </cell>
          <cell r="G53">
            <v>419052</v>
          </cell>
          <cell r="H53" t="str">
            <v>F230496647</v>
          </cell>
        </row>
        <row r="54">
          <cell r="A54" t="str">
            <v>415039</v>
          </cell>
          <cell r="B54" t="str">
            <v>251</v>
          </cell>
          <cell r="C54" t="str">
            <v>電二甲</v>
          </cell>
          <cell r="D54" t="str">
            <v>陳虹霓</v>
          </cell>
          <cell r="E54" t="str">
            <v>C205</v>
          </cell>
          <cell r="F54" t="str">
            <v>蔡中晏</v>
          </cell>
          <cell r="G54">
            <v>415039</v>
          </cell>
          <cell r="H54" t="str">
            <v>F130690456</v>
          </cell>
        </row>
        <row r="55">
          <cell r="A55" t="str">
            <v>418030</v>
          </cell>
          <cell r="B55" t="str">
            <v>281</v>
          </cell>
          <cell r="C55" t="str">
            <v>餐二甲</v>
          </cell>
          <cell r="D55" t="str">
            <v>張育菁</v>
          </cell>
          <cell r="E55" t="str">
            <v>B401</v>
          </cell>
          <cell r="F55" t="str">
            <v>許時造</v>
          </cell>
          <cell r="G55">
            <v>418030</v>
          </cell>
          <cell r="H55" t="str">
            <v>P124483577</v>
          </cell>
        </row>
        <row r="56">
          <cell r="A56" t="str">
            <v>418091</v>
          </cell>
          <cell r="B56" t="str">
            <v>282</v>
          </cell>
          <cell r="C56" t="str">
            <v>餐二乙</v>
          </cell>
          <cell r="D56" t="str">
            <v>陳映雪</v>
          </cell>
          <cell r="E56" t="str">
            <v>B402</v>
          </cell>
          <cell r="F56" t="str">
            <v>黃仲廷</v>
          </cell>
          <cell r="G56">
            <v>418091</v>
          </cell>
          <cell r="H56" t="str">
            <v>F130745456</v>
          </cell>
        </row>
        <row r="57">
          <cell r="A57" t="str">
            <v>418087</v>
          </cell>
          <cell r="B57" t="str">
            <v>282</v>
          </cell>
          <cell r="C57" t="str">
            <v>餐二乙</v>
          </cell>
          <cell r="D57" t="str">
            <v>陳映雪</v>
          </cell>
          <cell r="E57" t="str">
            <v>B402</v>
          </cell>
          <cell r="F57" t="str">
            <v>陳嘉堃</v>
          </cell>
          <cell r="G57">
            <v>418087</v>
          </cell>
          <cell r="H57" t="str">
            <v>F130204281</v>
          </cell>
        </row>
        <row r="58">
          <cell r="A58" t="str">
            <v>418137</v>
          </cell>
          <cell r="B58" t="str">
            <v>283</v>
          </cell>
          <cell r="C58" t="str">
            <v>餐二丙</v>
          </cell>
          <cell r="D58" t="str">
            <v>潘裕仁</v>
          </cell>
          <cell r="E58" t="str">
            <v>B404</v>
          </cell>
          <cell r="F58" t="str">
            <v>楊佳翰</v>
          </cell>
          <cell r="G58">
            <v>418137</v>
          </cell>
          <cell r="H58" t="str">
            <v>P124639239</v>
          </cell>
        </row>
        <row r="59">
          <cell r="A59" t="str">
            <v>418111</v>
          </cell>
          <cell r="B59" t="str">
            <v>283</v>
          </cell>
          <cell r="C59" t="str">
            <v>餐二丙</v>
          </cell>
          <cell r="D59" t="str">
            <v>潘裕仁</v>
          </cell>
          <cell r="E59" t="str">
            <v>B404</v>
          </cell>
          <cell r="F59" t="str">
            <v>葉芷嘉</v>
          </cell>
          <cell r="G59">
            <v>418111</v>
          </cell>
          <cell r="H59" t="str">
            <v>A230465629</v>
          </cell>
        </row>
        <row r="60">
          <cell r="A60" t="str">
            <v>418193</v>
          </cell>
          <cell r="B60" t="str">
            <v>284</v>
          </cell>
          <cell r="C60" t="str">
            <v>餐二丁</v>
          </cell>
          <cell r="D60" t="str">
            <v>陳姵妏</v>
          </cell>
          <cell r="E60" t="str">
            <v>B501</v>
          </cell>
          <cell r="F60" t="str">
            <v>黃柏崴</v>
          </cell>
          <cell r="G60">
            <v>418193</v>
          </cell>
          <cell r="H60" t="str">
            <v>F130301776</v>
          </cell>
        </row>
        <row r="61">
          <cell r="A61" t="str">
            <v>418181</v>
          </cell>
          <cell r="B61" t="str">
            <v>284</v>
          </cell>
          <cell r="C61" t="str">
            <v>餐二丁</v>
          </cell>
          <cell r="D61" t="str">
            <v>陳姵妏</v>
          </cell>
          <cell r="E61" t="str">
            <v>B501</v>
          </cell>
          <cell r="F61" t="str">
            <v>侯柏賢</v>
          </cell>
          <cell r="G61">
            <v>418181</v>
          </cell>
          <cell r="H61" t="str">
            <v>F130479493</v>
          </cell>
        </row>
        <row r="62">
          <cell r="A62" t="str">
            <v>418226</v>
          </cell>
          <cell r="B62" t="str">
            <v>285</v>
          </cell>
          <cell r="C62" t="str">
            <v>餐二戊</v>
          </cell>
          <cell r="D62" t="str">
            <v>童立安</v>
          </cell>
          <cell r="E62" t="str">
            <v>B503</v>
          </cell>
          <cell r="F62" t="str">
            <v>洪家興</v>
          </cell>
          <cell r="G62">
            <v>418226</v>
          </cell>
          <cell r="H62" t="str">
            <v>F130453239</v>
          </cell>
        </row>
        <row r="63">
          <cell r="A63" t="str">
            <v>418237</v>
          </cell>
          <cell r="B63" t="str">
            <v>285</v>
          </cell>
          <cell r="C63" t="str">
            <v>餐二戊</v>
          </cell>
          <cell r="D63" t="str">
            <v>童立安</v>
          </cell>
          <cell r="E63" t="str">
            <v>B503</v>
          </cell>
          <cell r="F63" t="str">
            <v>陳政皓</v>
          </cell>
          <cell r="G63">
            <v>418237</v>
          </cell>
          <cell r="H63" t="str">
            <v>F130300546</v>
          </cell>
        </row>
        <row r="64">
          <cell r="A64" t="str">
            <v>415050</v>
          </cell>
          <cell r="B64" t="str">
            <v>251</v>
          </cell>
          <cell r="C64" t="str">
            <v>電二甲</v>
          </cell>
          <cell r="D64" t="str">
            <v>陳虹霓</v>
          </cell>
          <cell r="E64" t="str">
            <v>C205</v>
          </cell>
          <cell r="F64" t="str">
            <v>陳浤德</v>
          </cell>
          <cell r="G64">
            <v>415050</v>
          </cell>
          <cell r="H64" t="str">
            <v>A125596428</v>
          </cell>
        </row>
        <row r="65">
          <cell r="A65" t="str">
            <v>414104</v>
          </cell>
          <cell r="B65" t="str">
            <v>243</v>
          </cell>
          <cell r="C65" t="str">
            <v>訊二丙</v>
          </cell>
          <cell r="D65" t="str">
            <v>許國財</v>
          </cell>
          <cell r="E65" t="str">
            <v>C208</v>
          </cell>
          <cell r="F65" t="str">
            <v>王證瑜</v>
          </cell>
          <cell r="G65">
            <v>414104</v>
          </cell>
          <cell r="H65" t="str">
            <v>F130819326</v>
          </cell>
        </row>
        <row r="66">
          <cell r="A66" t="str">
            <v>318038</v>
          </cell>
          <cell r="B66" t="str">
            <v>381</v>
          </cell>
          <cell r="C66" t="str">
            <v>餐三甲</v>
          </cell>
          <cell r="D66" t="str">
            <v>廖育籐</v>
          </cell>
          <cell r="E66" t="str">
            <v>B201</v>
          </cell>
          <cell r="F66" t="str">
            <v>陳國揚</v>
          </cell>
          <cell r="G66" t="str">
            <v>318038</v>
          </cell>
          <cell r="H66" t="str">
            <v>F130659053</v>
          </cell>
        </row>
        <row r="67">
          <cell r="A67" t="str">
            <v>318012</v>
          </cell>
          <cell r="B67" t="str">
            <v>381</v>
          </cell>
          <cell r="C67" t="str">
            <v>餐三甲</v>
          </cell>
          <cell r="D67" t="str">
            <v>廖育籐</v>
          </cell>
          <cell r="E67" t="str">
            <v>B201</v>
          </cell>
          <cell r="F67" t="str">
            <v>許如玟</v>
          </cell>
          <cell r="G67" t="str">
            <v>318012</v>
          </cell>
          <cell r="H67" t="str">
            <v>F229904665</v>
          </cell>
        </row>
        <row r="68">
          <cell r="A68" t="str">
            <v>318093</v>
          </cell>
          <cell r="B68" t="str">
            <v>382</v>
          </cell>
          <cell r="C68" t="str">
            <v>餐三乙</v>
          </cell>
          <cell r="D68" t="str">
            <v>許婷婷</v>
          </cell>
          <cell r="E68" t="str">
            <v>B202</v>
          </cell>
          <cell r="F68" t="str">
            <v>黃士豪</v>
          </cell>
          <cell r="G68" t="str">
            <v>318093</v>
          </cell>
          <cell r="H68" t="str">
            <v>F130278503</v>
          </cell>
        </row>
        <row r="69">
          <cell r="A69" t="str">
            <v>318087</v>
          </cell>
          <cell r="B69" t="str">
            <v>382</v>
          </cell>
          <cell r="C69" t="str">
            <v>餐三乙</v>
          </cell>
          <cell r="D69" t="str">
            <v>許婷婷</v>
          </cell>
          <cell r="E69" t="str">
            <v>B202</v>
          </cell>
          <cell r="F69" t="str">
            <v>張峻瑋</v>
          </cell>
          <cell r="G69" t="str">
            <v>318087</v>
          </cell>
          <cell r="H69" t="str">
            <v>F130654236</v>
          </cell>
        </row>
        <row r="70">
          <cell r="A70" t="str">
            <v>318145</v>
          </cell>
          <cell r="B70" t="str">
            <v>383</v>
          </cell>
          <cell r="C70" t="str">
            <v>餐三丙</v>
          </cell>
          <cell r="D70" t="str">
            <v>陳惠珊</v>
          </cell>
          <cell r="E70" t="str">
            <v>B203</v>
          </cell>
          <cell r="F70" t="str">
            <v>陸俊維</v>
          </cell>
          <cell r="G70" t="str">
            <v>318145</v>
          </cell>
          <cell r="H70" t="str">
            <v>F130269602</v>
          </cell>
        </row>
        <row r="71">
          <cell r="A71" t="str">
            <v>318109</v>
          </cell>
          <cell r="B71" t="str">
            <v>383</v>
          </cell>
          <cell r="C71" t="str">
            <v>餐三丙</v>
          </cell>
          <cell r="D71" t="str">
            <v>陳惠珊</v>
          </cell>
          <cell r="E71" t="str">
            <v>B203</v>
          </cell>
          <cell r="F71" t="str">
            <v>呂欣怡</v>
          </cell>
          <cell r="G71" t="str">
            <v>318109</v>
          </cell>
          <cell r="H71" t="str">
            <v>F229736336</v>
          </cell>
        </row>
        <row r="72">
          <cell r="A72" t="str">
            <v>318159</v>
          </cell>
          <cell r="B72" t="str">
            <v>384</v>
          </cell>
          <cell r="C72" t="str">
            <v>餐三丁</v>
          </cell>
          <cell r="D72" t="str">
            <v>簡偉婷</v>
          </cell>
          <cell r="E72" t="str">
            <v>B204</v>
          </cell>
          <cell r="F72" t="str">
            <v>吳嘉君</v>
          </cell>
          <cell r="G72" t="str">
            <v>318159</v>
          </cell>
          <cell r="H72" t="str">
            <v>P224564720</v>
          </cell>
        </row>
        <row r="73">
          <cell r="A73" t="str">
            <v>318196</v>
          </cell>
          <cell r="B73" t="str">
            <v>384</v>
          </cell>
          <cell r="C73" t="str">
            <v>餐三丁</v>
          </cell>
          <cell r="D73" t="str">
            <v>簡偉婷</v>
          </cell>
          <cell r="E73" t="str">
            <v>B204</v>
          </cell>
          <cell r="F73" t="str">
            <v>曾柏霖</v>
          </cell>
          <cell r="G73" t="str">
            <v>318196</v>
          </cell>
          <cell r="H73" t="str">
            <v>A127071808</v>
          </cell>
        </row>
        <row r="74">
          <cell r="A74" t="str">
            <v>314046</v>
          </cell>
          <cell r="B74" t="str">
            <v>342</v>
          </cell>
          <cell r="C74" t="str">
            <v>訊三乙</v>
          </cell>
          <cell r="D74" t="str">
            <v>胡捷修</v>
          </cell>
          <cell r="E74" t="str">
            <v>C210</v>
          </cell>
          <cell r="F74" t="str">
            <v>王佳蓉</v>
          </cell>
          <cell r="G74" t="str">
            <v>314046</v>
          </cell>
          <cell r="H74" t="str">
            <v>Q224245150</v>
          </cell>
        </row>
        <row r="75">
          <cell r="A75" t="str">
            <v>314058</v>
          </cell>
          <cell r="B75" t="str">
            <v>342</v>
          </cell>
          <cell r="C75" t="str">
            <v>訊三乙</v>
          </cell>
          <cell r="D75" t="str">
            <v>胡捷修</v>
          </cell>
          <cell r="E75" t="str">
            <v>C210</v>
          </cell>
          <cell r="F75" t="str">
            <v>林子鈞</v>
          </cell>
          <cell r="G75" t="str">
            <v>314058</v>
          </cell>
          <cell r="H75" t="str">
            <v>F130468623</v>
          </cell>
        </row>
        <row r="76">
          <cell r="A76" t="str">
            <v>315033</v>
          </cell>
          <cell r="B76" t="str">
            <v>351</v>
          </cell>
          <cell r="C76" t="str">
            <v>電三甲</v>
          </cell>
          <cell r="D76" t="str">
            <v>林豐年</v>
          </cell>
          <cell r="E76" t="str">
            <v>C204</v>
          </cell>
          <cell r="F76" t="str">
            <v>張志豪</v>
          </cell>
          <cell r="G76" t="str">
            <v>315033</v>
          </cell>
          <cell r="H76" t="str">
            <v>F130652607</v>
          </cell>
        </row>
        <row r="77">
          <cell r="A77" t="str">
            <v>319029</v>
          </cell>
          <cell r="B77" t="str">
            <v>391</v>
          </cell>
          <cell r="C77" t="str">
            <v>動三甲</v>
          </cell>
          <cell r="D77" t="str">
            <v>熊淑芬</v>
          </cell>
          <cell r="E77" t="str">
            <v>A303</v>
          </cell>
          <cell r="F77" t="str">
            <v>陳正融</v>
          </cell>
          <cell r="G77" t="str">
            <v>319029</v>
          </cell>
          <cell r="H77" t="str">
            <v>F130277971</v>
          </cell>
        </row>
        <row r="78">
          <cell r="A78" t="str">
            <v>313042</v>
          </cell>
          <cell r="B78" t="str">
            <v>331</v>
          </cell>
          <cell r="C78" t="str">
            <v>汽三甲</v>
          </cell>
          <cell r="D78" t="str">
            <v>陳志雄</v>
          </cell>
          <cell r="E78" t="str">
            <v>C201</v>
          </cell>
          <cell r="F78" t="str">
            <v>賴彥安</v>
          </cell>
          <cell r="G78" t="str">
            <v>313042</v>
          </cell>
          <cell r="H78" t="str">
            <v>F130441471</v>
          </cell>
        </row>
        <row r="79">
          <cell r="A79" t="str">
            <v>313069</v>
          </cell>
          <cell r="B79" t="str">
            <v>332</v>
          </cell>
          <cell r="C79" t="str">
            <v>汽三乙</v>
          </cell>
          <cell r="D79" t="str">
            <v>李彥震</v>
          </cell>
          <cell r="E79" t="str">
            <v>C202</v>
          </cell>
          <cell r="F79" t="str">
            <v>莊柏威</v>
          </cell>
          <cell r="G79" t="str">
            <v>313069</v>
          </cell>
          <cell r="H79" t="str">
            <v>A128499819</v>
          </cell>
        </row>
        <row r="80">
          <cell r="A80" t="str">
            <v>313064</v>
          </cell>
          <cell r="B80" t="str">
            <v>332</v>
          </cell>
          <cell r="C80" t="str">
            <v>汽三乙</v>
          </cell>
          <cell r="D80" t="str">
            <v>李彥震</v>
          </cell>
          <cell r="E80" t="str">
            <v>C202</v>
          </cell>
          <cell r="F80" t="str">
            <v>洪銓志</v>
          </cell>
          <cell r="G80" t="str">
            <v>313064</v>
          </cell>
          <cell r="H80" t="str">
            <v>N126291512</v>
          </cell>
        </row>
        <row r="81">
          <cell r="A81" t="str">
            <v>313051</v>
          </cell>
          <cell r="B81" t="str">
            <v>332</v>
          </cell>
          <cell r="C81" t="str">
            <v>汽三乙</v>
          </cell>
          <cell r="D81" t="str">
            <v>李彥震</v>
          </cell>
          <cell r="E81" t="str">
            <v>C202</v>
          </cell>
          <cell r="F81" t="str">
            <v>江尚樺</v>
          </cell>
          <cell r="G81" t="str">
            <v>313051</v>
          </cell>
          <cell r="H81" t="str">
            <v>H125295352</v>
          </cell>
        </row>
        <row r="82">
          <cell r="A82" t="str">
            <v>313068</v>
          </cell>
          <cell r="B82" t="str">
            <v>332</v>
          </cell>
          <cell r="C82" t="str">
            <v>汽三乙</v>
          </cell>
          <cell r="D82" t="str">
            <v>李彥震</v>
          </cell>
          <cell r="E82" t="str">
            <v>C202</v>
          </cell>
          <cell r="F82" t="str">
            <v>張理賀</v>
          </cell>
          <cell r="G82" t="str">
            <v>313068</v>
          </cell>
          <cell r="H82" t="str">
            <v>A128480212</v>
          </cell>
        </row>
        <row r="83">
          <cell r="A83" t="str">
            <v>313100</v>
          </cell>
          <cell r="B83" t="str">
            <v>331</v>
          </cell>
          <cell r="C83" t="str">
            <v>汽三甲</v>
          </cell>
          <cell r="D83" t="str">
            <v>陳志雄</v>
          </cell>
          <cell r="E83" t="str">
            <v>C201</v>
          </cell>
          <cell r="F83" t="str">
            <v>張宏誠</v>
          </cell>
          <cell r="G83" t="str">
            <v>313100</v>
          </cell>
          <cell r="H83" t="str">
            <v>M122996604</v>
          </cell>
        </row>
        <row r="84">
          <cell r="A84" t="str">
            <v>313113</v>
          </cell>
          <cell r="B84" t="str">
            <v>333</v>
          </cell>
          <cell r="C84" t="str">
            <v>汽三丙</v>
          </cell>
          <cell r="D84" t="str">
            <v>羅文宏</v>
          </cell>
          <cell r="E84" t="str">
            <v>C203</v>
          </cell>
          <cell r="F84" t="str">
            <v>陳柏維</v>
          </cell>
          <cell r="G84" t="str">
            <v>313113</v>
          </cell>
          <cell r="H84" t="str">
            <v>A128510877</v>
          </cell>
        </row>
        <row r="85">
          <cell r="A85" t="str">
            <v>313104</v>
          </cell>
          <cell r="B85" t="str">
            <v>333</v>
          </cell>
          <cell r="C85" t="str">
            <v>汽三丙</v>
          </cell>
          <cell r="D85" t="str">
            <v>羅文宏</v>
          </cell>
          <cell r="E85" t="str">
            <v>C203</v>
          </cell>
          <cell r="F85" t="str">
            <v>郭豈岑</v>
          </cell>
          <cell r="G85" t="str">
            <v>313104</v>
          </cell>
          <cell r="H85" t="str">
            <v>F130448943</v>
          </cell>
        </row>
        <row r="86">
          <cell r="A86" t="str">
            <v>313121</v>
          </cell>
          <cell r="B86" t="str">
            <v>331</v>
          </cell>
          <cell r="C86" t="str">
            <v>汽三甲</v>
          </cell>
          <cell r="D86" t="str">
            <v>陳志雄</v>
          </cell>
          <cell r="E86" t="str">
            <v>C201</v>
          </cell>
          <cell r="F86" t="str">
            <v>楊家碩</v>
          </cell>
          <cell r="G86" t="str">
            <v>313121</v>
          </cell>
          <cell r="H86" t="str">
            <v>F130661759</v>
          </cell>
        </row>
        <row r="87">
          <cell r="A87" t="str">
            <v>313139</v>
          </cell>
          <cell r="B87" t="str">
            <v>333</v>
          </cell>
          <cell r="C87" t="str">
            <v>汽三丙</v>
          </cell>
          <cell r="D87" t="str">
            <v>羅文宏</v>
          </cell>
          <cell r="E87" t="str">
            <v>C203</v>
          </cell>
          <cell r="F87" t="str">
            <v>吳政輝</v>
          </cell>
          <cell r="G87" t="str">
            <v>313139</v>
          </cell>
          <cell r="H87" t="str">
            <v>F130269264</v>
          </cell>
        </row>
        <row r="88">
          <cell r="A88" t="str">
            <v>513133</v>
          </cell>
          <cell r="B88">
            <v>133</v>
          </cell>
          <cell r="C88" t="str">
            <v>汽一丙</v>
          </cell>
          <cell r="D88" t="str">
            <v>王維洸</v>
          </cell>
          <cell r="E88" t="str">
            <v>A103</v>
          </cell>
          <cell r="F88" t="str">
            <v>松俊傑</v>
          </cell>
          <cell r="G88" t="str">
            <v>513133</v>
          </cell>
          <cell r="H88" t="str">
            <v>M122989243</v>
          </cell>
        </row>
        <row r="89">
          <cell r="A89" t="str">
            <v>414101</v>
          </cell>
          <cell r="B89" t="str">
            <v>243</v>
          </cell>
          <cell r="C89" t="str">
            <v>訊二丙</v>
          </cell>
          <cell r="D89" t="str">
            <v>許國財</v>
          </cell>
          <cell r="E89" t="str">
            <v>C208</v>
          </cell>
          <cell r="F89" t="str">
            <v>游晉維</v>
          </cell>
          <cell r="G89">
            <v>414101</v>
          </cell>
          <cell r="H89" t="str">
            <v>F130453159</v>
          </cell>
        </row>
      </sheetData>
      <sheetData sheetId="2">
        <row r="1">
          <cell r="A1" t="str">
            <v>身心障資料重補修學年級學期</v>
          </cell>
          <cell r="B1" t="str">
            <v>身心障資料</v>
          </cell>
          <cell r="C1" t="str">
            <v>班級</v>
          </cell>
          <cell r="D1" t="str">
            <v>姓名</v>
          </cell>
          <cell r="E1" t="str">
            <v>重補修學年級學期</v>
          </cell>
          <cell r="F1" t="str">
            <v>科目代碼</v>
          </cell>
          <cell r="G1" t="str">
            <v>必選修</v>
          </cell>
          <cell r="H1" t="str">
            <v>科目名稱</v>
          </cell>
          <cell r="K1" t="str">
            <v>1041時身障生重補修身份</v>
          </cell>
        </row>
        <row r="2">
          <cell r="A2" t="str">
            <v>313042一上00000323</v>
          </cell>
          <cell r="B2" t="str">
            <v>313042</v>
          </cell>
          <cell r="C2" t="str">
            <v>汽二甲</v>
          </cell>
          <cell r="D2" t="str">
            <v>賴彥安</v>
          </cell>
          <cell r="E2" t="str">
            <v>一上</v>
          </cell>
          <cell r="F2" t="str">
            <v>323</v>
          </cell>
          <cell r="G2" t="str">
            <v>必</v>
          </cell>
          <cell r="H2" t="str">
            <v>汽車學</v>
          </cell>
        </row>
        <row r="3">
          <cell r="A3" t="str">
            <v>313064一下00000003</v>
          </cell>
          <cell r="B3" t="str">
            <v>313064</v>
          </cell>
          <cell r="C3" t="str">
            <v>汽二乙</v>
          </cell>
          <cell r="D3" t="str">
            <v>洪銓志</v>
          </cell>
          <cell r="E3" t="str">
            <v>一下</v>
          </cell>
          <cell r="F3" t="str">
            <v>003</v>
          </cell>
          <cell r="G3" t="str">
            <v>必</v>
          </cell>
          <cell r="H3" t="str">
            <v>數    學</v>
          </cell>
        </row>
        <row r="4">
          <cell r="A4" t="str">
            <v>313068一上00000319</v>
          </cell>
          <cell r="B4" t="str">
            <v>313068</v>
          </cell>
          <cell r="C4" t="str">
            <v>汽二乙</v>
          </cell>
          <cell r="D4" t="str">
            <v>張理賀</v>
          </cell>
          <cell r="E4" t="str">
            <v>一上</v>
          </cell>
          <cell r="F4" t="str">
            <v>319</v>
          </cell>
          <cell r="G4" t="str">
            <v>必</v>
          </cell>
          <cell r="H4" t="str">
            <v>機電識圖與實習</v>
          </cell>
        </row>
        <row r="5">
          <cell r="A5" t="str">
            <v>313068一下00000003</v>
          </cell>
          <cell r="B5" t="str">
            <v>313068</v>
          </cell>
          <cell r="C5" t="str">
            <v>汽二乙</v>
          </cell>
          <cell r="D5" t="str">
            <v>張理賀</v>
          </cell>
          <cell r="E5" t="str">
            <v>一下</v>
          </cell>
          <cell r="F5" t="str">
            <v>003</v>
          </cell>
          <cell r="G5" t="str">
            <v>必</v>
          </cell>
          <cell r="H5" t="str">
            <v>數    學</v>
          </cell>
        </row>
        <row r="6">
          <cell r="A6" t="str">
            <v>313068一上00000319</v>
          </cell>
          <cell r="B6" t="str">
            <v>313068</v>
          </cell>
          <cell r="C6" t="str">
            <v>汽二乙</v>
          </cell>
          <cell r="D6" t="str">
            <v>張理賀</v>
          </cell>
          <cell r="E6" t="str">
            <v>一上</v>
          </cell>
          <cell r="F6" t="str">
            <v>319</v>
          </cell>
          <cell r="G6" t="str">
            <v>必</v>
          </cell>
          <cell r="H6" t="str">
            <v>機電識圖與實習</v>
          </cell>
        </row>
        <row r="7">
          <cell r="A7" t="str">
            <v>313068一下00000323</v>
          </cell>
          <cell r="B7" t="str">
            <v>313068</v>
          </cell>
          <cell r="C7" t="str">
            <v>汽二乙</v>
          </cell>
          <cell r="D7" t="str">
            <v>張理賀</v>
          </cell>
          <cell r="E7" t="str">
            <v>一下</v>
          </cell>
          <cell r="F7" t="str">
            <v>323</v>
          </cell>
          <cell r="G7" t="str">
            <v>必</v>
          </cell>
          <cell r="H7" t="str">
            <v>汽車學</v>
          </cell>
        </row>
        <row r="8">
          <cell r="A8" t="str">
            <v>313069一上00000323</v>
          </cell>
          <cell r="B8" t="str">
            <v>313069</v>
          </cell>
          <cell r="C8" t="str">
            <v>汽二乙</v>
          </cell>
          <cell r="D8" t="str">
            <v>莊柏威</v>
          </cell>
          <cell r="E8" t="str">
            <v>一上</v>
          </cell>
          <cell r="F8" t="str">
            <v>323</v>
          </cell>
          <cell r="G8" t="str">
            <v>必</v>
          </cell>
          <cell r="H8" t="str">
            <v>汽車學</v>
          </cell>
        </row>
        <row r="9">
          <cell r="A9" t="str">
            <v>313069一下00000003</v>
          </cell>
          <cell r="B9" t="str">
            <v>313069</v>
          </cell>
          <cell r="C9" t="str">
            <v>汽二乙</v>
          </cell>
          <cell r="D9" t="str">
            <v>莊柏威</v>
          </cell>
          <cell r="E9" t="str">
            <v>一下</v>
          </cell>
          <cell r="F9" t="str">
            <v>003</v>
          </cell>
          <cell r="G9" t="str">
            <v>必</v>
          </cell>
          <cell r="H9" t="str">
            <v>數    學</v>
          </cell>
        </row>
        <row r="10">
          <cell r="A10" t="str">
            <v>313069一上00000323</v>
          </cell>
          <cell r="B10" t="str">
            <v>313069</v>
          </cell>
          <cell r="C10" t="str">
            <v>汽二乙</v>
          </cell>
          <cell r="D10" t="str">
            <v>莊柏威</v>
          </cell>
          <cell r="E10" t="str">
            <v>一上</v>
          </cell>
          <cell r="F10" t="str">
            <v>323</v>
          </cell>
          <cell r="G10" t="str">
            <v>必</v>
          </cell>
          <cell r="H10" t="str">
            <v>汽車學</v>
          </cell>
        </row>
        <row r="11">
          <cell r="A11" t="str">
            <v>313069一下00000323</v>
          </cell>
          <cell r="B11" t="str">
            <v>313069</v>
          </cell>
          <cell r="C11" t="str">
            <v>汽二乙</v>
          </cell>
          <cell r="D11" t="str">
            <v>莊柏威</v>
          </cell>
          <cell r="E11" t="str">
            <v>一下</v>
          </cell>
          <cell r="F11" t="str">
            <v>323</v>
          </cell>
          <cell r="G11" t="str">
            <v>必</v>
          </cell>
          <cell r="H11" t="str">
            <v>汽車學</v>
          </cell>
        </row>
        <row r="12">
          <cell r="A12" t="str">
            <v>313100一上00000003</v>
          </cell>
          <cell r="B12" t="str">
            <v>313100</v>
          </cell>
          <cell r="C12" t="str">
            <v>汽二甲</v>
          </cell>
          <cell r="D12" t="str">
            <v>張宏誠</v>
          </cell>
          <cell r="E12" t="str">
            <v>一上</v>
          </cell>
          <cell r="F12" t="str">
            <v>003</v>
          </cell>
          <cell r="G12" t="str">
            <v>必</v>
          </cell>
          <cell r="H12" t="str">
            <v>數    學</v>
          </cell>
        </row>
        <row r="13">
          <cell r="A13" t="str">
            <v>313100一上00000109</v>
          </cell>
          <cell r="B13" t="str">
            <v>313100</v>
          </cell>
          <cell r="C13" t="str">
            <v>汽二甲</v>
          </cell>
          <cell r="D13" t="str">
            <v>張宏誠</v>
          </cell>
          <cell r="E13" t="str">
            <v>一上</v>
          </cell>
          <cell r="F13" t="str">
            <v>109</v>
          </cell>
          <cell r="G13" t="str">
            <v>必</v>
          </cell>
          <cell r="H13" t="str">
            <v>基礎化學</v>
          </cell>
        </row>
        <row r="14">
          <cell r="A14" t="str">
            <v>313100一上00000003</v>
          </cell>
          <cell r="B14" t="str">
            <v>313100</v>
          </cell>
          <cell r="C14" t="str">
            <v>汽二甲</v>
          </cell>
          <cell r="D14" t="str">
            <v>張宏誠</v>
          </cell>
          <cell r="E14" t="str">
            <v>一上</v>
          </cell>
          <cell r="F14" t="str">
            <v>003</v>
          </cell>
          <cell r="G14" t="str">
            <v>必</v>
          </cell>
          <cell r="H14" t="str">
            <v>數    學</v>
          </cell>
        </row>
        <row r="15">
          <cell r="A15" t="str">
            <v>313104一上00000003</v>
          </cell>
          <cell r="B15" t="str">
            <v>313104</v>
          </cell>
          <cell r="C15" t="str">
            <v>汽二丙</v>
          </cell>
          <cell r="D15" t="str">
            <v>郭豈岑</v>
          </cell>
          <cell r="E15" t="str">
            <v>一上</v>
          </cell>
          <cell r="F15" t="str">
            <v>003</v>
          </cell>
          <cell r="G15" t="str">
            <v>必</v>
          </cell>
          <cell r="H15" t="str">
            <v>數    學</v>
          </cell>
        </row>
        <row r="16">
          <cell r="A16" t="str">
            <v>313104一上00000003</v>
          </cell>
          <cell r="B16" t="str">
            <v>313104</v>
          </cell>
          <cell r="C16" t="str">
            <v>汽二丙</v>
          </cell>
          <cell r="D16" t="str">
            <v>郭豈岑</v>
          </cell>
          <cell r="E16" t="str">
            <v>一上</v>
          </cell>
          <cell r="F16" t="str">
            <v>003</v>
          </cell>
          <cell r="G16" t="str">
            <v>必</v>
          </cell>
          <cell r="H16" t="str">
            <v>數    學</v>
          </cell>
        </row>
        <row r="17">
          <cell r="A17" t="str">
            <v>313113一上00000003</v>
          </cell>
          <cell r="B17" t="str">
            <v>313113</v>
          </cell>
          <cell r="C17" t="str">
            <v>汽二丙</v>
          </cell>
          <cell r="D17" t="str">
            <v>陳柏維</v>
          </cell>
          <cell r="E17" t="str">
            <v>一上</v>
          </cell>
          <cell r="F17" t="str">
            <v>003</v>
          </cell>
          <cell r="G17" t="str">
            <v>必</v>
          </cell>
          <cell r="H17" t="str">
            <v>數    學</v>
          </cell>
        </row>
        <row r="18">
          <cell r="A18" t="str">
            <v>313113一下00000003</v>
          </cell>
          <cell r="B18" t="str">
            <v>313113</v>
          </cell>
          <cell r="C18" t="str">
            <v>汽二丙</v>
          </cell>
          <cell r="D18" t="str">
            <v>陳柏維</v>
          </cell>
          <cell r="E18" t="str">
            <v>一下</v>
          </cell>
          <cell r="F18" t="str">
            <v>003</v>
          </cell>
          <cell r="G18" t="str">
            <v>必</v>
          </cell>
          <cell r="H18" t="str">
            <v>數    學</v>
          </cell>
        </row>
        <row r="19">
          <cell r="A19" t="str">
            <v>313113一上00000062</v>
          </cell>
          <cell r="B19" t="str">
            <v>313113</v>
          </cell>
          <cell r="C19" t="str">
            <v>汽二丙</v>
          </cell>
          <cell r="D19" t="str">
            <v>陳柏維</v>
          </cell>
          <cell r="E19" t="str">
            <v>一上</v>
          </cell>
          <cell r="F19" t="str">
            <v>0062</v>
          </cell>
          <cell r="G19" t="str">
            <v>必</v>
          </cell>
          <cell r="H19" t="str">
            <v>健康與護理</v>
          </cell>
        </row>
        <row r="20">
          <cell r="A20" t="str">
            <v>313113一下00000062</v>
          </cell>
          <cell r="B20" t="str">
            <v>313113</v>
          </cell>
          <cell r="C20" t="str">
            <v>汽二丙</v>
          </cell>
          <cell r="D20" t="str">
            <v>陳柏維</v>
          </cell>
          <cell r="E20" t="str">
            <v>一下</v>
          </cell>
          <cell r="F20" t="str">
            <v>0062</v>
          </cell>
          <cell r="G20" t="str">
            <v>必</v>
          </cell>
          <cell r="H20" t="str">
            <v>健康與護理</v>
          </cell>
        </row>
        <row r="21">
          <cell r="A21" t="str">
            <v>313113一上00000109</v>
          </cell>
          <cell r="B21" t="str">
            <v>313113</v>
          </cell>
          <cell r="C21" t="str">
            <v>汽二丙</v>
          </cell>
          <cell r="D21" t="str">
            <v>陳柏維</v>
          </cell>
          <cell r="E21" t="str">
            <v>一上</v>
          </cell>
          <cell r="F21" t="str">
            <v>109</v>
          </cell>
          <cell r="G21" t="str">
            <v>必</v>
          </cell>
          <cell r="H21" t="str">
            <v>基礎化學</v>
          </cell>
        </row>
        <row r="22">
          <cell r="A22" t="str">
            <v>313113一下00000109</v>
          </cell>
          <cell r="B22" t="str">
            <v>313113</v>
          </cell>
          <cell r="C22" t="str">
            <v>汽二丙</v>
          </cell>
          <cell r="D22" t="str">
            <v>陳柏維</v>
          </cell>
          <cell r="E22" t="str">
            <v>一下</v>
          </cell>
          <cell r="F22" t="str">
            <v>109</v>
          </cell>
          <cell r="G22" t="str">
            <v>必</v>
          </cell>
          <cell r="H22" t="str">
            <v>基礎化學</v>
          </cell>
        </row>
        <row r="23">
          <cell r="A23" t="str">
            <v>313113一上00000319</v>
          </cell>
          <cell r="B23" t="str">
            <v>313113</v>
          </cell>
          <cell r="C23" t="str">
            <v>汽二丙</v>
          </cell>
          <cell r="D23" t="str">
            <v>陳柏維</v>
          </cell>
          <cell r="E23" t="str">
            <v>一上</v>
          </cell>
          <cell r="F23" t="str">
            <v>319</v>
          </cell>
          <cell r="G23" t="str">
            <v>必</v>
          </cell>
          <cell r="H23" t="str">
            <v>機電識圖與實習</v>
          </cell>
        </row>
        <row r="24">
          <cell r="A24" t="str">
            <v>313113一上00000323</v>
          </cell>
          <cell r="B24" t="str">
            <v>313113</v>
          </cell>
          <cell r="C24" t="str">
            <v>汽二丙</v>
          </cell>
          <cell r="D24" t="str">
            <v>陳柏維</v>
          </cell>
          <cell r="E24" t="str">
            <v>一上</v>
          </cell>
          <cell r="F24" t="str">
            <v>323</v>
          </cell>
          <cell r="G24" t="str">
            <v>必</v>
          </cell>
          <cell r="H24" t="str">
            <v>汽車學</v>
          </cell>
        </row>
        <row r="25">
          <cell r="A25" t="str">
            <v>313113一下00000323</v>
          </cell>
          <cell r="B25" t="str">
            <v>313113</v>
          </cell>
          <cell r="C25" t="str">
            <v>汽二丙</v>
          </cell>
          <cell r="D25" t="str">
            <v>陳柏維</v>
          </cell>
          <cell r="E25" t="str">
            <v>一下</v>
          </cell>
          <cell r="F25" t="str">
            <v>323</v>
          </cell>
          <cell r="G25" t="str">
            <v>必</v>
          </cell>
          <cell r="H25" t="str">
            <v>汽車學</v>
          </cell>
        </row>
        <row r="26">
          <cell r="A26" t="str">
            <v>313121一上00000109</v>
          </cell>
          <cell r="B26" t="str">
            <v>313121</v>
          </cell>
          <cell r="C26" t="str">
            <v>汽二甲</v>
          </cell>
          <cell r="D26" t="str">
            <v>楊家碩</v>
          </cell>
          <cell r="E26" t="str">
            <v>一上</v>
          </cell>
          <cell r="F26" t="str">
            <v>109</v>
          </cell>
          <cell r="G26" t="str">
            <v>必</v>
          </cell>
          <cell r="H26" t="str">
            <v>基礎化學</v>
          </cell>
        </row>
        <row r="27">
          <cell r="A27" t="str">
            <v>313121一上00009941</v>
          </cell>
          <cell r="B27" t="str">
            <v>313121</v>
          </cell>
          <cell r="C27" t="str">
            <v>汽二甲</v>
          </cell>
          <cell r="D27" t="str">
            <v>楊家碩</v>
          </cell>
          <cell r="E27" t="str">
            <v>一上</v>
          </cell>
          <cell r="F27" t="str">
            <v>9941</v>
          </cell>
          <cell r="G27" t="str">
            <v>必</v>
          </cell>
          <cell r="H27" t="str">
            <v>全民國防教育</v>
          </cell>
        </row>
        <row r="28">
          <cell r="A28" t="str">
            <v>313121一下00000003</v>
          </cell>
          <cell r="B28" t="str">
            <v>313121</v>
          </cell>
          <cell r="C28" t="str">
            <v>汽二甲</v>
          </cell>
          <cell r="D28" t="str">
            <v>楊家碩</v>
          </cell>
          <cell r="E28" t="str">
            <v>一下</v>
          </cell>
          <cell r="F28" t="str">
            <v>003</v>
          </cell>
          <cell r="G28" t="str">
            <v>必</v>
          </cell>
          <cell r="H28" t="str">
            <v>數    學</v>
          </cell>
        </row>
        <row r="29">
          <cell r="A29" t="str">
            <v>313139一上00000003</v>
          </cell>
          <cell r="B29" t="str">
            <v>313139</v>
          </cell>
          <cell r="C29" t="str">
            <v>汽二丙</v>
          </cell>
          <cell r="D29" t="str">
            <v>吳政輝</v>
          </cell>
          <cell r="E29" t="str">
            <v>一上</v>
          </cell>
          <cell r="F29" t="str">
            <v>003</v>
          </cell>
          <cell r="G29" t="str">
            <v>必</v>
          </cell>
          <cell r="H29" t="str">
            <v>數    學</v>
          </cell>
        </row>
        <row r="30">
          <cell r="A30" t="str">
            <v>313139一上00000323</v>
          </cell>
          <cell r="B30" t="str">
            <v>313139</v>
          </cell>
          <cell r="C30" t="str">
            <v>汽二丙</v>
          </cell>
          <cell r="D30" t="str">
            <v>吳政輝</v>
          </cell>
          <cell r="E30" t="str">
            <v>一上</v>
          </cell>
          <cell r="F30" t="str">
            <v>323</v>
          </cell>
          <cell r="G30" t="str">
            <v>必</v>
          </cell>
          <cell r="H30" t="str">
            <v>汽車學</v>
          </cell>
        </row>
        <row r="31">
          <cell r="A31" t="str">
            <v>313139一下00000001</v>
          </cell>
          <cell r="B31" t="str">
            <v>313139</v>
          </cell>
          <cell r="C31" t="str">
            <v>汽二丙</v>
          </cell>
          <cell r="D31" t="str">
            <v>吳政輝</v>
          </cell>
          <cell r="E31" t="str">
            <v>一下</v>
          </cell>
          <cell r="F31" t="str">
            <v>001</v>
          </cell>
          <cell r="G31" t="str">
            <v>必</v>
          </cell>
          <cell r="H31" t="str">
            <v>國    文</v>
          </cell>
        </row>
        <row r="32">
          <cell r="A32" t="str">
            <v>313139一下00000002</v>
          </cell>
          <cell r="B32" t="str">
            <v>313139</v>
          </cell>
          <cell r="C32" t="str">
            <v>汽二丙</v>
          </cell>
          <cell r="D32" t="str">
            <v>吳政輝</v>
          </cell>
          <cell r="E32" t="str">
            <v>一下</v>
          </cell>
          <cell r="F32" t="str">
            <v>002</v>
          </cell>
          <cell r="G32" t="str">
            <v>必</v>
          </cell>
          <cell r="H32" t="str">
            <v>英    文</v>
          </cell>
        </row>
        <row r="33">
          <cell r="A33" t="str">
            <v>313139一下00000003</v>
          </cell>
          <cell r="B33" t="str">
            <v>313139</v>
          </cell>
          <cell r="C33" t="str">
            <v>汽二丙</v>
          </cell>
          <cell r="D33" t="str">
            <v>吳政輝</v>
          </cell>
          <cell r="E33" t="str">
            <v>一下</v>
          </cell>
          <cell r="F33" t="str">
            <v>003</v>
          </cell>
          <cell r="G33" t="str">
            <v>必</v>
          </cell>
          <cell r="H33" t="str">
            <v>數    學</v>
          </cell>
        </row>
        <row r="34">
          <cell r="A34" t="str">
            <v>313139一下00000062</v>
          </cell>
          <cell r="B34" t="str">
            <v>313139</v>
          </cell>
          <cell r="C34" t="str">
            <v>汽二丙</v>
          </cell>
          <cell r="D34" t="str">
            <v>吳政輝</v>
          </cell>
          <cell r="E34" t="str">
            <v>一下</v>
          </cell>
          <cell r="F34" t="str">
            <v>0062</v>
          </cell>
          <cell r="G34" t="str">
            <v>必</v>
          </cell>
          <cell r="H34" t="str">
            <v>健康與護理</v>
          </cell>
        </row>
        <row r="35">
          <cell r="A35" t="str">
            <v>313139一下00000319</v>
          </cell>
          <cell r="B35" t="str">
            <v>313139</v>
          </cell>
          <cell r="C35" t="str">
            <v>汽二丙</v>
          </cell>
          <cell r="D35" t="str">
            <v>吳政輝</v>
          </cell>
          <cell r="E35" t="str">
            <v>一下</v>
          </cell>
          <cell r="F35" t="str">
            <v>319</v>
          </cell>
          <cell r="G35" t="str">
            <v>必</v>
          </cell>
          <cell r="H35" t="str">
            <v>機電識圖與實習</v>
          </cell>
        </row>
        <row r="36">
          <cell r="A36" t="str">
            <v>313139一下00000323</v>
          </cell>
          <cell r="B36" t="str">
            <v>313139</v>
          </cell>
          <cell r="C36" t="str">
            <v>汽二丙</v>
          </cell>
          <cell r="D36" t="str">
            <v>吳政輝</v>
          </cell>
          <cell r="E36" t="str">
            <v>一下</v>
          </cell>
          <cell r="F36" t="str">
            <v>323</v>
          </cell>
          <cell r="G36" t="str">
            <v>必</v>
          </cell>
          <cell r="H36" t="str">
            <v>汽車學</v>
          </cell>
        </row>
        <row r="37">
          <cell r="A37" t="str">
            <v>314046一上00000003</v>
          </cell>
          <cell r="B37" t="str">
            <v>314046</v>
          </cell>
          <cell r="C37" t="str">
            <v>訊二乙</v>
          </cell>
          <cell r="D37" t="str">
            <v>王佳蓉</v>
          </cell>
          <cell r="E37" t="str">
            <v>一上</v>
          </cell>
          <cell r="F37" t="str">
            <v>003</v>
          </cell>
          <cell r="G37" t="str">
            <v>必</v>
          </cell>
          <cell r="H37" t="str">
            <v>數    學</v>
          </cell>
        </row>
        <row r="38">
          <cell r="A38" t="str">
            <v>314046一上00000062</v>
          </cell>
          <cell r="B38" t="str">
            <v>314046</v>
          </cell>
          <cell r="C38" t="str">
            <v>訊二乙</v>
          </cell>
          <cell r="D38" t="str">
            <v>王佳蓉</v>
          </cell>
          <cell r="E38" t="str">
            <v>一上</v>
          </cell>
          <cell r="F38" t="str">
            <v>0062</v>
          </cell>
          <cell r="G38" t="str">
            <v>必</v>
          </cell>
          <cell r="H38" t="str">
            <v>健康與護理</v>
          </cell>
        </row>
        <row r="39">
          <cell r="A39" t="str">
            <v>314046一上00000996</v>
          </cell>
          <cell r="B39" t="str">
            <v>314046</v>
          </cell>
          <cell r="C39" t="str">
            <v>訊二乙</v>
          </cell>
          <cell r="D39" t="str">
            <v>王佳蓉</v>
          </cell>
          <cell r="E39" t="str">
            <v>一上</v>
          </cell>
          <cell r="F39" t="str">
            <v>996</v>
          </cell>
          <cell r="G39" t="str">
            <v>必</v>
          </cell>
          <cell r="H39" t="str">
            <v>體育</v>
          </cell>
        </row>
        <row r="40">
          <cell r="A40" t="str">
            <v>314046一下00000001</v>
          </cell>
          <cell r="B40" t="str">
            <v>314046</v>
          </cell>
          <cell r="C40" t="str">
            <v>訊二乙</v>
          </cell>
          <cell r="D40" t="str">
            <v>王佳蓉</v>
          </cell>
          <cell r="E40" t="str">
            <v>一下</v>
          </cell>
          <cell r="F40" t="str">
            <v>001</v>
          </cell>
          <cell r="G40" t="str">
            <v>必</v>
          </cell>
          <cell r="H40" t="str">
            <v>國    文</v>
          </cell>
        </row>
        <row r="41">
          <cell r="A41" t="str">
            <v>314046一上00000003</v>
          </cell>
          <cell r="B41" t="str">
            <v>314046</v>
          </cell>
          <cell r="C41" t="str">
            <v>訊二乙</v>
          </cell>
          <cell r="D41" t="str">
            <v>王佳蓉</v>
          </cell>
          <cell r="E41" t="str">
            <v>一上</v>
          </cell>
          <cell r="F41" t="str">
            <v>003</v>
          </cell>
          <cell r="G41" t="str">
            <v>必</v>
          </cell>
          <cell r="H41" t="str">
            <v>數    學</v>
          </cell>
        </row>
        <row r="42">
          <cell r="A42" t="str">
            <v>314046一下00000003</v>
          </cell>
          <cell r="B42" t="str">
            <v>314046</v>
          </cell>
          <cell r="C42" t="str">
            <v>訊二乙</v>
          </cell>
          <cell r="D42" t="str">
            <v>王佳蓉</v>
          </cell>
          <cell r="E42" t="str">
            <v>一下</v>
          </cell>
          <cell r="F42" t="str">
            <v>003</v>
          </cell>
          <cell r="G42" t="str">
            <v>必</v>
          </cell>
          <cell r="H42" t="str">
            <v>數    學</v>
          </cell>
        </row>
        <row r="43">
          <cell r="A43" t="str">
            <v>314046一上00000062</v>
          </cell>
          <cell r="B43" t="str">
            <v>314046</v>
          </cell>
          <cell r="C43" t="str">
            <v>訊二乙</v>
          </cell>
          <cell r="D43" t="str">
            <v>王佳蓉</v>
          </cell>
          <cell r="E43" t="str">
            <v>一上</v>
          </cell>
          <cell r="F43" t="str">
            <v>0062</v>
          </cell>
          <cell r="G43" t="str">
            <v>必</v>
          </cell>
          <cell r="H43" t="str">
            <v>健康與護理</v>
          </cell>
        </row>
        <row r="44">
          <cell r="A44" t="str">
            <v>314046一下00002114</v>
          </cell>
          <cell r="B44" t="str">
            <v>314046</v>
          </cell>
          <cell r="C44" t="str">
            <v>訊二乙</v>
          </cell>
          <cell r="D44" t="str">
            <v>王佳蓉</v>
          </cell>
          <cell r="E44" t="str">
            <v>一下</v>
          </cell>
          <cell r="F44" t="str">
            <v>2114</v>
          </cell>
          <cell r="G44" t="str">
            <v>必</v>
          </cell>
          <cell r="H44" t="str">
            <v>基本電學II</v>
          </cell>
        </row>
        <row r="45">
          <cell r="A45" t="str">
            <v>314046一下00009062</v>
          </cell>
          <cell r="B45" t="str">
            <v>314046</v>
          </cell>
          <cell r="C45" t="str">
            <v>訊二乙</v>
          </cell>
          <cell r="D45" t="str">
            <v>王佳蓉</v>
          </cell>
          <cell r="E45" t="str">
            <v>一下</v>
          </cell>
          <cell r="F45" t="str">
            <v>9062</v>
          </cell>
          <cell r="G45" t="str">
            <v>選</v>
          </cell>
          <cell r="H45" t="str">
            <v>物理進階</v>
          </cell>
        </row>
        <row r="46">
          <cell r="A46" t="str">
            <v>314046一下00009391</v>
          </cell>
          <cell r="B46" t="str">
            <v>314046</v>
          </cell>
          <cell r="C46" t="str">
            <v>訊二乙</v>
          </cell>
          <cell r="D46" t="str">
            <v>王佳蓉</v>
          </cell>
          <cell r="E46" t="str">
            <v>一下</v>
          </cell>
          <cell r="F46" t="str">
            <v>9391</v>
          </cell>
          <cell r="G46" t="str">
            <v>選</v>
          </cell>
          <cell r="H46" t="str">
            <v>基本線性電路II</v>
          </cell>
        </row>
        <row r="47">
          <cell r="A47" t="str">
            <v>314046一上00000996</v>
          </cell>
          <cell r="B47" t="str">
            <v>314046</v>
          </cell>
          <cell r="C47" t="str">
            <v>訊二乙</v>
          </cell>
          <cell r="D47" t="str">
            <v>王佳蓉</v>
          </cell>
          <cell r="E47" t="str">
            <v>一上</v>
          </cell>
          <cell r="F47" t="str">
            <v>996</v>
          </cell>
          <cell r="G47" t="str">
            <v>必</v>
          </cell>
          <cell r="H47" t="str">
            <v>體育</v>
          </cell>
        </row>
        <row r="48">
          <cell r="A48" t="str">
            <v>314046一下00000996</v>
          </cell>
          <cell r="B48" t="str">
            <v>314046</v>
          </cell>
          <cell r="C48" t="str">
            <v>訊二乙</v>
          </cell>
          <cell r="D48" t="str">
            <v>王佳蓉</v>
          </cell>
          <cell r="E48" t="str">
            <v>一下</v>
          </cell>
          <cell r="F48" t="str">
            <v>996</v>
          </cell>
          <cell r="G48" t="str">
            <v>必</v>
          </cell>
          <cell r="H48" t="str">
            <v>體育</v>
          </cell>
        </row>
        <row r="49">
          <cell r="A49" t="str">
            <v>314058一上00000001</v>
          </cell>
          <cell r="B49" t="str">
            <v>314058</v>
          </cell>
          <cell r="C49" t="str">
            <v>訊二乙</v>
          </cell>
          <cell r="D49" t="str">
            <v>林子鈞</v>
          </cell>
          <cell r="E49" t="str">
            <v>一上</v>
          </cell>
          <cell r="F49" t="str">
            <v>001</v>
          </cell>
          <cell r="G49" t="str">
            <v>必</v>
          </cell>
          <cell r="H49" t="str">
            <v>國    文</v>
          </cell>
        </row>
        <row r="50">
          <cell r="A50" t="str">
            <v>314058一上00000003</v>
          </cell>
          <cell r="B50" t="str">
            <v>314058</v>
          </cell>
          <cell r="C50" t="str">
            <v>訊二乙</v>
          </cell>
          <cell r="D50" t="str">
            <v>林子鈞</v>
          </cell>
          <cell r="E50" t="str">
            <v>一上</v>
          </cell>
          <cell r="F50" t="str">
            <v>003</v>
          </cell>
          <cell r="G50" t="str">
            <v>必</v>
          </cell>
          <cell r="H50" t="str">
            <v>數    學</v>
          </cell>
        </row>
        <row r="51">
          <cell r="A51" t="str">
            <v>314058一上00000202</v>
          </cell>
          <cell r="B51" t="str">
            <v>314058</v>
          </cell>
          <cell r="C51" t="str">
            <v>訊二乙</v>
          </cell>
          <cell r="D51" t="str">
            <v>林子鈞</v>
          </cell>
          <cell r="E51" t="str">
            <v>一上</v>
          </cell>
          <cell r="F51" t="str">
            <v>202</v>
          </cell>
          <cell r="G51" t="str">
            <v>必</v>
          </cell>
          <cell r="H51" t="str">
            <v>計算機概論</v>
          </cell>
        </row>
        <row r="52">
          <cell r="A52" t="str">
            <v>314058一上00000001</v>
          </cell>
          <cell r="B52" t="str">
            <v>314058</v>
          </cell>
          <cell r="C52" t="str">
            <v>訊二乙</v>
          </cell>
          <cell r="D52" t="str">
            <v>林子鈞</v>
          </cell>
          <cell r="E52" t="str">
            <v>一上</v>
          </cell>
          <cell r="F52" t="str">
            <v>001</v>
          </cell>
          <cell r="G52" t="str">
            <v>必</v>
          </cell>
          <cell r="H52" t="str">
            <v>國    文</v>
          </cell>
        </row>
        <row r="53">
          <cell r="A53" t="str">
            <v>314058一上00000003</v>
          </cell>
          <cell r="B53" t="str">
            <v>314058</v>
          </cell>
          <cell r="C53" t="str">
            <v>訊二乙</v>
          </cell>
          <cell r="D53" t="str">
            <v>林子鈞</v>
          </cell>
          <cell r="E53" t="str">
            <v>一上</v>
          </cell>
          <cell r="F53" t="str">
            <v>003</v>
          </cell>
          <cell r="G53" t="str">
            <v>必</v>
          </cell>
          <cell r="H53" t="str">
            <v>數    學</v>
          </cell>
        </row>
        <row r="54">
          <cell r="A54" t="str">
            <v>314058一上00000202</v>
          </cell>
          <cell r="B54" t="str">
            <v>314058</v>
          </cell>
          <cell r="C54" t="str">
            <v>訊二乙</v>
          </cell>
          <cell r="D54" t="str">
            <v>林子鈞</v>
          </cell>
          <cell r="E54" t="str">
            <v>一上</v>
          </cell>
          <cell r="F54" t="str">
            <v>202</v>
          </cell>
          <cell r="G54" t="str">
            <v>必</v>
          </cell>
          <cell r="H54" t="str">
            <v>計算機概論</v>
          </cell>
        </row>
        <row r="55">
          <cell r="A55" t="str">
            <v>314058一下00002114</v>
          </cell>
          <cell r="B55" t="str">
            <v>314058</v>
          </cell>
          <cell r="C55" t="str">
            <v>訊二乙</v>
          </cell>
          <cell r="D55" t="str">
            <v>林子鈞</v>
          </cell>
          <cell r="E55" t="str">
            <v>一下</v>
          </cell>
          <cell r="F55" t="str">
            <v>2114</v>
          </cell>
          <cell r="G55" t="str">
            <v>必</v>
          </cell>
          <cell r="H55" t="str">
            <v>基本電學II</v>
          </cell>
        </row>
        <row r="56">
          <cell r="A56" t="str">
            <v>314058一下00000996</v>
          </cell>
          <cell r="B56" t="str">
            <v>314058</v>
          </cell>
          <cell r="C56" t="str">
            <v>訊二乙</v>
          </cell>
          <cell r="D56" t="str">
            <v>林子鈞</v>
          </cell>
          <cell r="E56" t="str">
            <v>一下</v>
          </cell>
          <cell r="F56" t="str">
            <v>996</v>
          </cell>
          <cell r="G56" t="str">
            <v>必</v>
          </cell>
          <cell r="H56" t="str">
            <v>體育</v>
          </cell>
        </row>
        <row r="57">
          <cell r="A57" t="str">
            <v>315033一上00000003</v>
          </cell>
          <cell r="B57" t="str">
            <v>315033</v>
          </cell>
          <cell r="C57" t="str">
            <v>電二甲</v>
          </cell>
          <cell r="D57" t="str">
            <v>張志豪</v>
          </cell>
          <cell r="E57" t="str">
            <v>一上</v>
          </cell>
          <cell r="F57" t="str">
            <v>003</v>
          </cell>
          <cell r="G57" t="str">
            <v>必</v>
          </cell>
          <cell r="H57" t="str">
            <v>數    學</v>
          </cell>
        </row>
        <row r="58">
          <cell r="A58" t="str">
            <v>318012一上00000105</v>
          </cell>
          <cell r="B58" t="str">
            <v>318012</v>
          </cell>
          <cell r="C58" t="str">
            <v>餐二甲</v>
          </cell>
          <cell r="D58" t="str">
            <v>許如玟</v>
          </cell>
          <cell r="E58" t="str">
            <v>一上</v>
          </cell>
          <cell r="F58" t="str">
            <v>105</v>
          </cell>
          <cell r="G58" t="str">
            <v>必</v>
          </cell>
          <cell r="H58" t="str">
            <v>基礎生物</v>
          </cell>
        </row>
        <row r="59">
          <cell r="A59" t="str">
            <v>318012一上00000202</v>
          </cell>
          <cell r="B59" t="str">
            <v>318012</v>
          </cell>
          <cell r="C59" t="str">
            <v>餐二甲</v>
          </cell>
          <cell r="D59" t="str">
            <v>許如玟</v>
          </cell>
          <cell r="E59" t="str">
            <v>一上</v>
          </cell>
          <cell r="F59" t="str">
            <v>202</v>
          </cell>
          <cell r="G59" t="str">
            <v>必</v>
          </cell>
          <cell r="H59" t="str">
            <v>計算機概論</v>
          </cell>
        </row>
        <row r="60">
          <cell r="A60" t="str">
            <v>318012一上G01</v>
          </cell>
          <cell r="B60" t="str">
            <v>318012</v>
          </cell>
          <cell r="C60" t="str">
            <v>餐二甲</v>
          </cell>
          <cell r="D60" t="str">
            <v>許如玟</v>
          </cell>
          <cell r="E60" t="str">
            <v>一上</v>
          </cell>
          <cell r="F60" t="str">
            <v>G01</v>
          </cell>
          <cell r="G60" t="str">
            <v>必</v>
          </cell>
          <cell r="H60" t="str">
            <v>餐旅概論</v>
          </cell>
        </row>
        <row r="61">
          <cell r="A61" t="str">
            <v>318012一上G02</v>
          </cell>
          <cell r="B61" t="str">
            <v>318012</v>
          </cell>
          <cell r="C61" t="str">
            <v>餐二甲</v>
          </cell>
          <cell r="D61" t="str">
            <v>許如玟</v>
          </cell>
          <cell r="E61" t="str">
            <v>一上</v>
          </cell>
          <cell r="F61" t="str">
            <v>G02</v>
          </cell>
          <cell r="G61" t="str">
            <v>必</v>
          </cell>
          <cell r="H61" t="str">
            <v>餐旅服務</v>
          </cell>
        </row>
        <row r="62">
          <cell r="A62" t="str">
            <v>318012一上G03</v>
          </cell>
          <cell r="B62" t="str">
            <v>318012</v>
          </cell>
          <cell r="C62" t="str">
            <v>餐二甲</v>
          </cell>
          <cell r="D62" t="str">
            <v>許如玟</v>
          </cell>
          <cell r="E62" t="str">
            <v>一上</v>
          </cell>
          <cell r="F62" t="str">
            <v>G03</v>
          </cell>
          <cell r="G62" t="str">
            <v>必</v>
          </cell>
          <cell r="H62" t="str">
            <v>餐旅安全與衛生</v>
          </cell>
        </row>
        <row r="63">
          <cell r="A63" t="str">
            <v>318012一下00000003</v>
          </cell>
          <cell r="B63" t="str">
            <v>318012</v>
          </cell>
          <cell r="C63" t="str">
            <v>餐二甲</v>
          </cell>
          <cell r="D63" t="str">
            <v>許如玟</v>
          </cell>
          <cell r="E63" t="str">
            <v>一下</v>
          </cell>
          <cell r="F63" t="str">
            <v>003</v>
          </cell>
          <cell r="G63" t="str">
            <v>必</v>
          </cell>
          <cell r="H63" t="str">
            <v>數    學</v>
          </cell>
        </row>
        <row r="64">
          <cell r="A64" t="str">
            <v>318012一上00000105</v>
          </cell>
          <cell r="B64" t="str">
            <v>318012</v>
          </cell>
          <cell r="C64" t="str">
            <v>餐二甲</v>
          </cell>
          <cell r="D64" t="str">
            <v>許如玟</v>
          </cell>
          <cell r="E64" t="str">
            <v>一上</v>
          </cell>
          <cell r="F64" t="str">
            <v>105</v>
          </cell>
          <cell r="G64" t="str">
            <v>必</v>
          </cell>
          <cell r="H64" t="str">
            <v>基礎生物</v>
          </cell>
        </row>
        <row r="65">
          <cell r="A65" t="str">
            <v>318012一下00000105</v>
          </cell>
          <cell r="B65" t="str">
            <v>318012</v>
          </cell>
          <cell r="C65" t="str">
            <v>餐二甲</v>
          </cell>
          <cell r="D65" t="str">
            <v>許如玟</v>
          </cell>
          <cell r="E65" t="str">
            <v>一下</v>
          </cell>
          <cell r="F65" t="str">
            <v>105</v>
          </cell>
          <cell r="G65" t="str">
            <v>必</v>
          </cell>
          <cell r="H65" t="str">
            <v>基礎生物</v>
          </cell>
        </row>
        <row r="66">
          <cell r="A66" t="str">
            <v>318012一上00000202</v>
          </cell>
          <cell r="B66" t="str">
            <v>318012</v>
          </cell>
          <cell r="C66" t="str">
            <v>餐二甲</v>
          </cell>
          <cell r="D66" t="str">
            <v>許如玟</v>
          </cell>
          <cell r="E66" t="str">
            <v>一上</v>
          </cell>
          <cell r="F66" t="str">
            <v>202</v>
          </cell>
          <cell r="G66" t="str">
            <v>必</v>
          </cell>
          <cell r="H66" t="str">
            <v>計算機概論</v>
          </cell>
        </row>
        <row r="67">
          <cell r="A67" t="str">
            <v>318012一上G01</v>
          </cell>
          <cell r="B67" t="str">
            <v>318012</v>
          </cell>
          <cell r="C67" t="str">
            <v>餐二甲</v>
          </cell>
          <cell r="D67" t="str">
            <v>許如玟</v>
          </cell>
          <cell r="E67" t="str">
            <v>一上</v>
          </cell>
          <cell r="F67" t="str">
            <v>G01</v>
          </cell>
          <cell r="G67" t="str">
            <v>必</v>
          </cell>
          <cell r="H67" t="str">
            <v>餐旅概論</v>
          </cell>
        </row>
        <row r="68">
          <cell r="A68" t="str">
            <v>318012一下G01</v>
          </cell>
          <cell r="B68" t="str">
            <v>318012</v>
          </cell>
          <cell r="C68" t="str">
            <v>餐二甲</v>
          </cell>
          <cell r="D68" t="str">
            <v>許如玟</v>
          </cell>
          <cell r="E68" t="str">
            <v>一下</v>
          </cell>
          <cell r="F68" t="str">
            <v>G01</v>
          </cell>
          <cell r="G68" t="str">
            <v>必</v>
          </cell>
          <cell r="H68" t="str">
            <v>餐旅概論</v>
          </cell>
        </row>
        <row r="69">
          <cell r="A69" t="str">
            <v>318012一上G02</v>
          </cell>
          <cell r="B69" t="str">
            <v>318012</v>
          </cell>
          <cell r="C69" t="str">
            <v>餐二甲</v>
          </cell>
          <cell r="D69" t="str">
            <v>許如玟</v>
          </cell>
          <cell r="E69" t="str">
            <v>一上</v>
          </cell>
          <cell r="F69" t="str">
            <v>G02</v>
          </cell>
          <cell r="G69" t="str">
            <v>必</v>
          </cell>
          <cell r="H69" t="str">
            <v>餐旅服務</v>
          </cell>
        </row>
        <row r="70">
          <cell r="A70" t="str">
            <v>318012一下G02</v>
          </cell>
          <cell r="B70" t="str">
            <v>318012</v>
          </cell>
          <cell r="C70" t="str">
            <v>餐二甲</v>
          </cell>
          <cell r="D70" t="str">
            <v>許如玟</v>
          </cell>
          <cell r="E70" t="str">
            <v>一下</v>
          </cell>
          <cell r="F70" t="str">
            <v>G02</v>
          </cell>
          <cell r="G70" t="str">
            <v>必</v>
          </cell>
          <cell r="H70" t="str">
            <v>餐旅服務</v>
          </cell>
        </row>
        <row r="71">
          <cell r="A71" t="str">
            <v>318012一上G03</v>
          </cell>
          <cell r="B71" t="str">
            <v>318012</v>
          </cell>
          <cell r="C71" t="str">
            <v>餐二甲</v>
          </cell>
          <cell r="D71" t="str">
            <v>許如玟</v>
          </cell>
          <cell r="E71" t="str">
            <v>一上</v>
          </cell>
          <cell r="F71" t="str">
            <v>G03</v>
          </cell>
          <cell r="G71" t="str">
            <v>必</v>
          </cell>
          <cell r="H71" t="str">
            <v>餐旅安全與衛生</v>
          </cell>
        </row>
        <row r="72">
          <cell r="A72" t="str">
            <v>318012一下G03</v>
          </cell>
          <cell r="B72" t="str">
            <v>318012</v>
          </cell>
          <cell r="C72" t="str">
            <v>餐二甲</v>
          </cell>
          <cell r="D72" t="str">
            <v>許如玟</v>
          </cell>
          <cell r="E72" t="str">
            <v>一下</v>
          </cell>
          <cell r="F72" t="str">
            <v>G03</v>
          </cell>
          <cell r="G72" t="str">
            <v>必</v>
          </cell>
          <cell r="H72" t="str">
            <v>餐旅安全與衛生</v>
          </cell>
        </row>
        <row r="73">
          <cell r="A73" t="str">
            <v>318012一下G04</v>
          </cell>
          <cell r="B73" t="str">
            <v>318012</v>
          </cell>
          <cell r="C73" t="str">
            <v>餐二甲</v>
          </cell>
          <cell r="D73" t="str">
            <v>許如玟</v>
          </cell>
          <cell r="E73" t="str">
            <v>一下</v>
          </cell>
          <cell r="F73" t="str">
            <v>G04</v>
          </cell>
          <cell r="G73" t="str">
            <v>必</v>
          </cell>
          <cell r="H73" t="str">
            <v>中餐烹調</v>
          </cell>
        </row>
        <row r="74">
          <cell r="A74" t="str">
            <v>318038一上00000003</v>
          </cell>
          <cell r="B74" t="str">
            <v>318038</v>
          </cell>
          <cell r="C74" t="str">
            <v>餐二甲</v>
          </cell>
          <cell r="D74" t="str">
            <v>陳國揚</v>
          </cell>
          <cell r="E74" t="str">
            <v>一上</v>
          </cell>
          <cell r="F74" t="str">
            <v>003</v>
          </cell>
          <cell r="G74" t="str">
            <v>必</v>
          </cell>
          <cell r="H74" t="str">
            <v>數    學</v>
          </cell>
        </row>
        <row r="75">
          <cell r="A75" t="str">
            <v>318038一上00000003</v>
          </cell>
          <cell r="B75" t="str">
            <v>318038</v>
          </cell>
          <cell r="C75" t="str">
            <v>餐二甲</v>
          </cell>
          <cell r="D75" t="str">
            <v>陳國揚</v>
          </cell>
          <cell r="E75" t="str">
            <v>一上</v>
          </cell>
          <cell r="F75" t="str">
            <v>003</v>
          </cell>
          <cell r="G75" t="str">
            <v>必</v>
          </cell>
          <cell r="H75" t="str">
            <v>數    學</v>
          </cell>
        </row>
        <row r="76">
          <cell r="A76" t="str">
            <v>318087一上G06</v>
          </cell>
          <cell r="B76" t="str">
            <v>318087</v>
          </cell>
          <cell r="C76" t="str">
            <v>餐二乙</v>
          </cell>
          <cell r="D76" t="str">
            <v>張峻瑋</v>
          </cell>
          <cell r="E76" t="str">
            <v>一上</v>
          </cell>
          <cell r="F76" t="str">
            <v>G06</v>
          </cell>
          <cell r="G76" t="str">
            <v>選</v>
          </cell>
          <cell r="H76" t="str">
            <v>麵包製作</v>
          </cell>
        </row>
        <row r="77">
          <cell r="A77" t="str">
            <v>318087一下G02</v>
          </cell>
          <cell r="B77" t="str">
            <v>318087</v>
          </cell>
          <cell r="C77" t="str">
            <v>餐二乙</v>
          </cell>
          <cell r="D77" t="str">
            <v>張峻瑋</v>
          </cell>
          <cell r="E77" t="str">
            <v>一下</v>
          </cell>
          <cell r="F77" t="str">
            <v>G02</v>
          </cell>
          <cell r="G77" t="str">
            <v>必</v>
          </cell>
          <cell r="H77" t="str">
            <v>餐旅服務</v>
          </cell>
        </row>
        <row r="78">
          <cell r="A78" t="str">
            <v>318087一下G03</v>
          </cell>
          <cell r="B78" t="str">
            <v>318087</v>
          </cell>
          <cell r="C78" t="str">
            <v>餐二乙</v>
          </cell>
          <cell r="D78" t="str">
            <v>張峻瑋</v>
          </cell>
          <cell r="E78" t="str">
            <v>一下</v>
          </cell>
          <cell r="F78" t="str">
            <v>G03</v>
          </cell>
          <cell r="G78" t="str">
            <v>必</v>
          </cell>
          <cell r="H78" t="str">
            <v>餐旅安全與衛生</v>
          </cell>
        </row>
        <row r="79">
          <cell r="A79" t="str">
            <v>318087一下G04</v>
          </cell>
          <cell r="B79" t="str">
            <v>318087</v>
          </cell>
          <cell r="C79" t="str">
            <v>餐二乙</v>
          </cell>
          <cell r="D79" t="str">
            <v>張峻瑋</v>
          </cell>
          <cell r="E79" t="str">
            <v>一下</v>
          </cell>
          <cell r="F79" t="str">
            <v>G04</v>
          </cell>
          <cell r="G79" t="str">
            <v>必</v>
          </cell>
          <cell r="H79" t="str">
            <v>中餐烹調</v>
          </cell>
        </row>
        <row r="80">
          <cell r="A80" t="str">
            <v>318087一上G06</v>
          </cell>
          <cell r="B80" t="str">
            <v>318087</v>
          </cell>
          <cell r="C80" t="str">
            <v>餐二乙</v>
          </cell>
          <cell r="D80" t="str">
            <v>張峻瑋</v>
          </cell>
          <cell r="E80" t="str">
            <v>一上</v>
          </cell>
          <cell r="F80" t="str">
            <v>G06</v>
          </cell>
          <cell r="G80" t="str">
            <v>選</v>
          </cell>
          <cell r="H80" t="str">
            <v>麵包製作</v>
          </cell>
        </row>
        <row r="81">
          <cell r="A81" t="str">
            <v>318093一上00000062</v>
          </cell>
          <cell r="B81" t="str">
            <v>318093</v>
          </cell>
          <cell r="C81" t="str">
            <v>餐二乙</v>
          </cell>
          <cell r="D81" t="str">
            <v>黃士豪</v>
          </cell>
          <cell r="E81" t="str">
            <v>一上</v>
          </cell>
          <cell r="F81" t="str">
            <v>0062</v>
          </cell>
          <cell r="G81" t="str">
            <v>必</v>
          </cell>
          <cell r="H81" t="str">
            <v>健康與護理</v>
          </cell>
        </row>
        <row r="82">
          <cell r="A82" t="str">
            <v>318093一上00000105</v>
          </cell>
          <cell r="B82" t="str">
            <v>318093</v>
          </cell>
          <cell r="C82" t="str">
            <v>餐二乙</v>
          </cell>
          <cell r="D82" t="str">
            <v>黃士豪</v>
          </cell>
          <cell r="E82" t="str">
            <v>一上</v>
          </cell>
          <cell r="F82" t="str">
            <v>105</v>
          </cell>
          <cell r="G82" t="str">
            <v>必</v>
          </cell>
          <cell r="H82" t="str">
            <v>基礎生物</v>
          </cell>
        </row>
        <row r="83">
          <cell r="A83" t="str">
            <v>318093一上00000202</v>
          </cell>
          <cell r="B83" t="str">
            <v>318093</v>
          </cell>
          <cell r="C83" t="str">
            <v>餐二乙</v>
          </cell>
          <cell r="D83" t="str">
            <v>黃士豪</v>
          </cell>
          <cell r="E83" t="str">
            <v>一上</v>
          </cell>
          <cell r="F83" t="str">
            <v>202</v>
          </cell>
          <cell r="G83" t="str">
            <v>必</v>
          </cell>
          <cell r="H83" t="str">
            <v>計算機概論</v>
          </cell>
        </row>
        <row r="84">
          <cell r="A84" t="str">
            <v>318093一上00000996</v>
          </cell>
          <cell r="B84" t="str">
            <v>318093</v>
          </cell>
          <cell r="C84" t="str">
            <v>餐二乙</v>
          </cell>
          <cell r="D84" t="str">
            <v>黃士豪</v>
          </cell>
          <cell r="E84" t="str">
            <v>一上</v>
          </cell>
          <cell r="F84" t="str">
            <v>996</v>
          </cell>
          <cell r="G84" t="str">
            <v>必</v>
          </cell>
          <cell r="H84" t="str">
            <v>體育</v>
          </cell>
        </row>
        <row r="85">
          <cell r="A85" t="str">
            <v>318093一上G06</v>
          </cell>
          <cell r="B85" t="str">
            <v>318093</v>
          </cell>
          <cell r="C85" t="str">
            <v>餐二乙</v>
          </cell>
          <cell r="D85" t="str">
            <v>黃士豪</v>
          </cell>
          <cell r="E85" t="str">
            <v>一上</v>
          </cell>
          <cell r="F85" t="str">
            <v>G06</v>
          </cell>
          <cell r="G85" t="str">
            <v>選</v>
          </cell>
          <cell r="H85" t="str">
            <v>麵包製作</v>
          </cell>
        </row>
        <row r="86">
          <cell r="A86" t="str">
            <v>318093一下00000001</v>
          </cell>
          <cell r="B86" t="str">
            <v>318093</v>
          </cell>
          <cell r="C86" t="str">
            <v>餐二乙</v>
          </cell>
          <cell r="D86" t="str">
            <v>黃士豪</v>
          </cell>
          <cell r="E86" t="str">
            <v>一下</v>
          </cell>
          <cell r="F86" t="str">
            <v>001</v>
          </cell>
          <cell r="G86" t="str">
            <v>必</v>
          </cell>
          <cell r="H86" t="str">
            <v>國    文</v>
          </cell>
        </row>
        <row r="87">
          <cell r="A87" t="str">
            <v>318093一下00000003</v>
          </cell>
          <cell r="B87" t="str">
            <v>318093</v>
          </cell>
          <cell r="C87" t="str">
            <v>餐二乙</v>
          </cell>
          <cell r="D87" t="str">
            <v>黃士豪</v>
          </cell>
          <cell r="E87" t="str">
            <v>一下</v>
          </cell>
          <cell r="F87" t="str">
            <v>003</v>
          </cell>
          <cell r="G87" t="str">
            <v>必</v>
          </cell>
          <cell r="H87" t="str">
            <v>數    學</v>
          </cell>
        </row>
        <row r="88">
          <cell r="A88" t="str">
            <v>318093一下G02</v>
          </cell>
          <cell r="B88" t="str">
            <v>318093</v>
          </cell>
          <cell r="C88" t="str">
            <v>餐二乙</v>
          </cell>
          <cell r="D88" t="str">
            <v>黃士豪</v>
          </cell>
          <cell r="E88" t="str">
            <v>一下</v>
          </cell>
          <cell r="F88" t="str">
            <v>G02</v>
          </cell>
          <cell r="G88" t="str">
            <v>必</v>
          </cell>
          <cell r="H88" t="str">
            <v>餐旅服務</v>
          </cell>
        </row>
        <row r="89">
          <cell r="A89" t="str">
            <v>318093一下G03</v>
          </cell>
          <cell r="B89" t="str">
            <v>318093</v>
          </cell>
          <cell r="C89" t="str">
            <v>餐二乙</v>
          </cell>
          <cell r="D89" t="str">
            <v>黃士豪</v>
          </cell>
          <cell r="E89" t="str">
            <v>一下</v>
          </cell>
          <cell r="F89" t="str">
            <v>G03</v>
          </cell>
          <cell r="G89" t="str">
            <v>必</v>
          </cell>
          <cell r="H89" t="str">
            <v>餐旅安全與衛生</v>
          </cell>
        </row>
        <row r="90">
          <cell r="A90" t="str">
            <v>318093一下G04</v>
          </cell>
          <cell r="B90" t="str">
            <v>318093</v>
          </cell>
          <cell r="C90" t="str">
            <v>餐二乙</v>
          </cell>
          <cell r="D90" t="str">
            <v>黃士豪</v>
          </cell>
          <cell r="E90" t="str">
            <v>一下</v>
          </cell>
          <cell r="F90" t="str">
            <v>G04</v>
          </cell>
          <cell r="G90" t="str">
            <v>必</v>
          </cell>
          <cell r="H90" t="str">
            <v>中餐烹調</v>
          </cell>
        </row>
        <row r="91">
          <cell r="A91" t="str">
            <v>318109一下00000003</v>
          </cell>
          <cell r="B91" t="str">
            <v>318109</v>
          </cell>
          <cell r="C91" t="str">
            <v>餐二丙</v>
          </cell>
          <cell r="D91" t="str">
            <v>呂欣怡</v>
          </cell>
          <cell r="E91" t="str">
            <v>一下</v>
          </cell>
          <cell r="F91" t="str">
            <v>003</v>
          </cell>
          <cell r="G91" t="str">
            <v>必</v>
          </cell>
          <cell r="H91" t="str">
            <v>數    學</v>
          </cell>
        </row>
        <row r="92">
          <cell r="A92" t="str">
            <v>318145一上00000105</v>
          </cell>
          <cell r="B92" t="str">
            <v>318145</v>
          </cell>
          <cell r="C92" t="str">
            <v>餐二丙</v>
          </cell>
          <cell r="D92" t="str">
            <v>陸俊維</v>
          </cell>
          <cell r="E92" t="str">
            <v>一上</v>
          </cell>
          <cell r="F92" t="str">
            <v>105</v>
          </cell>
          <cell r="G92" t="str">
            <v>必</v>
          </cell>
          <cell r="H92" t="str">
            <v>基礎生物</v>
          </cell>
        </row>
        <row r="93">
          <cell r="A93" t="str">
            <v>318145一下00000003</v>
          </cell>
          <cell r="B93" t="str">
            <v>318145</v>
          </cell>
          <cell r="C93" t="str">
            <v>餐二丙</v>
          </cell>
          <cell r="D93" t="str">
            <v>陸俊維</v>
          </cell>
          <cell r="E93" t="str">
            <v>一下</v>
          </cell>
          <cell r="F93" t="str">
            <v>003</v>
          </cell>
          <cell r="G93" t="str">
            <v>必</v>
          </cell>
          <cell r="H93" t="str">
            <v>數    學</v>
          </cell>
        </row>
        <row r="94">
          <cell r="A94" t="str">
            <v>318159一上00000001</v>
          </cell>
          <cell r="B94" t="str">
            <v>318159</v>
          </cell>
          <cell r="C94" t="str">
            <v>餐二丁</v>
          </cell>
          <cell r="D94" t="str">
            <v>吳嘉君</v>
          </cell>
          <cell r="E94" t="str">
            <v>一上</v>
          </cell>
          <cell r="F94" t="str">
            <v>001</v>
          </cell>
          <cell r="G94" t="str">
            <v>必</v>
          </cell>
          <cell r="H94" t="str">
            <v>國    文</v>
          </cell>
        </row>
        <row r="95">
          <cell r="A95" t="str">
            <v>318159一上G02</v>
          </cell>
          <cell r="B95" t="str">
            <v>318159</v>
          </cell>
          <cell r="C95" t="str">
            <v>餐二丁</v>
          </cell>
          <cell r="D95" t="str">
            <v>吳嘉君</v>
          </cell>
          <cell r="E95" t="str">
            <v>一上</v>
          </cell>
          <cell r="F95" t="str">
            <v>G02</v>
          </cell>
          <cell r="G95" t="str">
            <v>必</v>
          </cell>
          <cell r="H95" t="str">
            <v>餐旅服務</v>
          </cell>
        </row>
        <row r="96">
          <cell r="A96" t="str">
            <v>318159一下00000003</v>
          </cell>
          <cell r="B96" t="str">
            <v>318159</v>
          </cell>
          <cell r="C96" t="str">
            <v>餐二丁</v>
          </cell>
          <cell r="D96" t="str">
            <v>吳嘉君</v>
          </cell>
          <cell r="E96" t="str">
            <v>一下</v>
          </cell>
          <cell r="F96" t="str">
            <v>003</v>
          </cell>
          <cell r="G96" t="str">
            <v>必</v>
          </cell>
          <cell r="H96" t="str">
            <v>數    學</v>
          </cell>
        </row>
        <row r="97">
          <cell r="A97" t="str">
            <v>318159一下G01</v>
          </cell>
          <cell r="B97" t="str">
            <v>318159</v>
          </cell>
          <cell r="C97" t="str">
            <v>餐二丁</v>
          </cell>
          <cell r="D97" t="str">
            <v>吳嘉君</v>
          </cell>
          <cell r="E97" t="str">
            <v>一下</v>
          </cell>
          <cell r="F97" t="str">
            <v>G01</v>
          </cell>
          <cell r="G97" t="str">
            <v>必</v>
          </cell>
          <cell r="H97" t="str">
            <v>餐旅概論</v>
          </cell>
        </row>
        <row r="98">
          <cell r="A98" t="str">
            <v>318159一上G02</v>
          </cell>
          <cell r="B98" t="str">
            <v>318159</v>
          </cell>
          <cell r="C98" t="str">
            <v>餐二丁</v>
          </cell>
          <cell r="D98" t="str">
            <v>吳嘉君</v>
          </cell>
          <cell r="E98" t="str">
            <v>一上</v>
          </cell>
          <cell r="F98" t="str">
            <v>G02</v>
          </cell>
          <cell r="G98" t="str">
            <v>必</v>
          </cell>
          <cell r="H98" t="str">
            <v>餐旅服務</v>
          </cell>
        </row>
        <row r="99">
          <cell r="A99" t="str">
            <v>318159一下G02</v>
          </cell>
          <cell r="B99" t="str">
            <v>318159</v>
          </cell>
          <cell r="C99" t="str">
            <v>餐二丁</v>
          </cell>
          <cell r="D99" t="str">
            <v>吳嘉君</v>
          </cell>
          <cell r="E99" t="str">
            <v>一下</v>
          </cell>
          <cell r="F99" t="str">
            <v>G02</v>
          </cell>
          <cell r="G99" t="str">
            <v>必</v>
          </cell>
          <cell r="H99" t="str">
            <v>餐旅服務</v>
          </cell>
        </row>
        <row r="100">
          <cell r="A100" t="str">
            <v>318159一下G03</v>
          </cell>
          <cell r="B100" t="str">
            <v>318159</v>
          </cell>
          <cell r="C100" t="str">
            <v>餐二丁</v>
          </cell>
          <cell r="D100" t="str">
            <v>吳嘉君</v>
          </cell>
          <cell r="E100" t="str">
            <v>一下</v>
          </cell>
          <cell r="F100" t="str">
            <v>G03</v>
          </cell>
          <cell r="G100" t="str">
            <v>必</v>
          </cell>
          <cell r="H100" t="str">
            <v>餐旅安全與衛生</v>
          </cell>
        </row>
        <row r="101">
          <cell r="A101" t="str">
            <v>318196一上00000001</v>
          </cell>
          <cell r="B101" t="str">
            <v>318196</v>
          </cell>
          <cell r="C101" t="str">
            <v>餐二丁</v>
          </cell>
          <cell r="D101" t="str">
            <v>曾柏霖</v>
          </cell>
          <cell r="E101" t="str">
            <v>一上</v>
          </cell>
          <cell r="F101" t="str">
            <v>001</v>
          </cell>
          <cell r="G101" t="str">
            <v>必</v>
          </cell>
          <cell r="H101" t="str">
            <v>國    文</v>
          </cell>
        </row>
        <row r="102">
          <cell r="A102" t="str">
            <v>318196一上00000003</v>
          </cell>
          <cell r="B102" t="str">
            <v>318196</v>
          </cell>
          <cell r="C102" t="str">
            <v>餐二丁</v>
          </cell>
          <cell r="D102" t="str">
            <v>曾柏霖</v>
          </cell>
          <cell r="E102" t="str">
            <v>一上</v>
          </cell>
          <cell r="F102" t="str">
            <v>003</v>
          </cell>
          <cell r="G102" t="str">
            <v>必</v>
          </cell>
          <cell r="H102" t="str">
            <v>數    學</v>
          </cell>
        </row>
        <row r="103">
          <cell r="A103" t="str">
            <v>318196一上00000062</v>
          </cell>
          <cell r="B103" t="str">
            <v>318196</v>
          </cell>
          <cell r="C103" t="str">
            <v>餐二丁</v>
          </cell>
          <cell r="D103" t="str">
            <v>曾柏霖</v>
          </cell>
          <cell r="E103" t="str">
            <v>一上</v>
          </cell>
          <cell r="F103" t="str">
            <v>0062</v>
          </cell>
          <cell r="G103" t="str">
            <v>必</v>
          </cell>
          <cell r="H103" t="str">
            <v>健康與護理</v>
          </cell>
        </row>
        <row r="104">
          <cell r="A104" t="str">
            <v>318196一上00000105</v>
          </cell>
          <cell r="B104" t="str">
            <v>318196</v>
          </cell>
          <cell r="C104" t="str">
            <v>餐二丁</v>
          </cell>
          <cell r="D104" t="str">
            <v>曾柏霖</v>
          </cell>
          <cell r="E104" t="str">
            <v>一上</v>
          </cell>
          <cell r="F104" t="str">
            <v>105</v>
          </cell>
          <cell r="G104" t="str">
            <v>必</v>
          </cell>
          <cell r="H104" t="str">
            <v>基礎生物</v>
          </cell>
        </row>
        <row r="105">
          <cell r="A105" t="str">
            <v>318196一上G02</v>
          </cell>
          <cell r="B105" t="str">
            <v>318196</v>
          </cell>
          <cell r="C105" t="str">
            <v>餐二丁</v>
          </cell>
          <cell r="D105" t="str">
            <v>曾柏霖</v>
          </cell>
          <cell r="E105" t="str">
            <v>一上</v>
          </cell>
          <cell r="F105" t="str">
            <v>G02</v>
          </cell>
          <cell r="G105" t="str">
            <v>必</v>
          </cell>
          <cell r="H105" t="str">
            <v>餐旅服務</v>
          </cell>
        </row>
        <row r="106">
          <cell r="A106" t="str">
            <v>318196一下00000001</v>
          </cell>
          <cell r="B106" t="str">
            <v>318196</v>
          </cell>
          <cell r="C106" t="str">
            <v>餐二丁</v>
          </cell>
          <cell r="D106" t="str">
            <v>曾柏霖</v>
          </cell>
          <cell r="E106" t="str">
            <v>一下</v>
          </cell>
          <cell r="F106" t="str">
            <v>001</v>
          </cell>
          <cell r="G106" t="str">
            <v>必</v>
          </cell>
          <cell r="H106" t="str">
            <v>國    文</v>
          </cell>
        </row>
        <row r="107">
          <cell r="A107" t="str">
            <v>318196一下00000003</v>
          </cell>
          <cell r="B107" t="str">
            <v>318196</v>
          </cell>
          <cell r="C107" t="str">
            <v>餐二丁</v>
          </cell>
          <cell r="D107" t="str">
            <v>曾柏霖</v>
          </cell>
          <cell r="E107" t="str">
            <v>一下</v>
          </cell>
          <cell r="F107" t="str">
            <v>003</v>
          </cell>
          <cell r="G107" t="str">
            <v>必</v>
          </cell>
          <cell r="H107" t="str">
            <v>數    學</v>
          </cell>
        </row>
        <row r="108">
          <cell r="A108" t="str">
            <v>318196一下00000062</v>
          </cell>
          <cell r="B108" t="str">
            <v>318196</v>
          </cell>
          <cell r="C108" t="str">
            <v>餐二丁</v>
          </cell>
          <cell r="D108" t="str">
            <v>曾柏霖</v>
          </cell>
          <cell r="E108" t="str">
            <v>一下</v>
          </cell>
          <cell r="F108" t="str">
            <v>0062</v>
          </cell>
          <cell r="G108" t="str">
            <v>必</v>
          </cell>
          <cell r="H108" t="str">
            <v>健康與護理</v>
          </cell>
        </row>
        <row r="109">
          <cell r="A109" t="str">
            <v>318196一下00000105</v>
          </cell>
          <cell r="B109" t="str">
            <v>318196</v>
          </cell>
          <cell r="C109" t="str">
            <v>餐二丁</v>
          </cell>
          <cell r="D109" t="str">
            <v>曾柏霖</v>
          </cell>
          <cell r="E109" t="str">
            <v>一下</v>
          </cell>
          <cell r="F109" t="str">
            <v>105</v>
          </cell>
          <cell r="G109" t="str">
            <v>必</v>
          </cell>
          <cell r="H109" t="str">
            <v>基礎生物</v>
          </cell>
        </row>
        <row r="110">
          <cell r="A110" t="str">
            <v>318196一下G02</v>
          </cell>
          <cell r="B110" t="str">
            <v>318196</v>
          </cell>
          <cell r="C110" t="str">
            <v>餐二丁</v>
          </cell>
          <cell r="D110" t="str">
            <v>曾柏霖</v>
          </cell>
          <cell r="E110" t="str">
            <v>一下</v>
          </cell>
          <cell r="F110" t="str">
            <v>G02</v>
          </cell>
          <cell r="G110" t="str">
            <v>必</v>
          </cell>
          <cell r="H110" t="str">
            <v>餐旅服務</v>
          </cell>
        </row>
        <row r="111">
          <cell r="A111" t="str">
            <v>318196一下G03</v>
          </cell>
          <cell r="B111" t="str">
            <v>318196</v>
          </cell>
          <cell r="C111" t="str">
            <v>餐二丁</v>
          </cell>
          <cell r="D111" t="str">
            <v>曾柏霖</v>
          </cell>
          <cell r="E111" t="str">
            <v>一下</v>
          </cell>
          <cell r="F111" t="str">
            <v>G03</v>
          </cell>
          <cell r="G111" t="str">
            <v>必</v>
          </cell>
          <cell r="H111" t="str">
            <v>餐旅安全與衛生</v>
          </cell>
        </row>
        <row r="112">
          <cell r="A112" t="str">
            <v>318196一下G06</v>
          </cell>
          <cell r="B112" t="str">
            <v>318196</v>
          </cell>
          <cell r="C112" t="str">
            <v>餐二丁</v>
          </cell>
          <cell r="D112" t="str">
            <v>曾柏霖</v>
          </cell>
          <cell r="E112" t="str">
            <v>一下</v>
          </cell>
          <cell r="F112" t="str">
            <v>G06</v>
          </cell>
          <cell r="G112" t="str">
            <v>選</v>
          </cell>
          <cell r="H112" t="str">
            <v>麵包製作</v>
          </cell>
        </row>
        <row r="113">
          <cell r="A113" t="str">
            <v>313113二上00000002</v>
          </cell>
          <cell r="B113" t="str">
            <v>313113</v>
          </cell>
          <cell r="C113" t="str">
            <v>汽二丙</v>
          </cell>
          <cell r="D113" t="str">
            <v>陳柏維</v>
          </cell>
          <cell r="E113" t="str">
            <v>二上</v>
          </cell>
          <cell r="F113" t="str">
            <v>002</v>
          </cell>
          <cell r="G113" t="str">
            <v>必</v>
          </cell>
          <cell r="H113" t="str">
            <v>英    文</v>
          </cell>
        </row>
        <row r="114">
          <cell r="A114" t="str">
            <v>313121二上00000003</v>
          </cell>
          <cell r="B114" t="str">
            <v>313121</v>
          </cell>
          <cell r="C114" t="str">
            <v>汽二甲</v>
          </cell>
          <cell r="D114" t="str">
            <v>楊家碩</v>
          </cell>
          <cell r="E114" t="str">
            <v>二上</v>
          </cell>
          <cell r="F114" t="str">
            <v>003</v>
          </cell>
          <cell r="G114" t="str">
            <v>選</v>
          </cell>
          <cell r="H114" t="str">
            <v>數    學</v>
          </cell>
        </row>
        <row r="115">
          <cell r="A115" t="str">
            <v>313139二上00000002</v>
          </cell>
          <cell r="B115" t="str">
            <v>313139</v>
          </cell>
          <cell r="C115" t="str">
            <v>汽二丙</v>
          </cell>
          <cell r="D115" t="str">
            <v>吳政輝</v>
          </cell>
          <cell r="E115" t="str">
            <v>二上</v>
          </cell>
          <cell r="F115" t="str">
            <v>002</v>
          </cell>
          <cell r="G115" t="str">
            <v>必</v>
          </cell>
          <cell r="H115" t="str">
            <v>英    文</v>
          </cell>
        </row>
        <row r="116">
          <cell r="A116" t="str">
            <v>313139二上00000003</v>
          </cell>
          <cell r="B116" t="str">
            <v>313139</v>
          </cell>
          <cell r="C116" t="str">
            <v>汽二丙</v>
          </cell>
          <cell r="D116" t="str">
            <v>吳政輝</v>
          </cell>
          <cell r="E116" t="str">
            <v>二上</v>
          </cell>
          <cell r="F116" t="str">
            <v>003</v>
          </cell>
          <cell r="G116" t="str">
            <v>選</v>
          </cell>
          <cell r="H116" t="str">
            <v>數    學</v>
          </cell>
        </row>
        <row r="117">
          <cell r="A117" t="str">
            <v>313139二上00003311</v>
          </cell>
          <cell r="B117" t="str">
            <v>313139</v>
          </cell>
          <cell r="C117" t="str">
            <v>汽二丙</v>
          </cell>
          <cell r="D117" t="str">
            <v>吳政輝</v>
          </cell>
          <cell r="E117" t="str">
            <v>二上</v>
          </cell>
          <cell r="F117" t="str">
            <v>3311</v>
          </cell>
          <cell r="G117" t="str">
            <v>必</v>
          </cell>
          <cell r="H117" t="str">
            <v>應用力學</v>
          </cell>
        </row>
        <row r="118">
          <cell r="A118" t="str">
            <v>314046二上00000002</v>
          </cell>
          <cell r="B118" t="str">
            <v>314046</v>
          </cell>
          <cell r="C118" t="str">
            <v>訊二乙</v>
          </cell>
          <cell r="D118" t="str">
            <v>王佳蓉</v>
          </cell>
          <cell r="E118" t="str">
            <v>二上</v>
          </cell>
          <cell r="F118" t="str">
            <v>002</v>
          </cell>
          <cell r="G118" t="str">
            <v>必</v>
          </cell>
          <cell r="H118" t="str">
            <v>英    文</v>
          </cell>
        </row>
        <row r="119">
          <cell r="A119" t="str">
            <v>314046二上00000003</v>
          </cell>
          <cell r="B119" t="str">
            <v>314046</v>
          </cell>
          <cell r="C119" t="str">
            <v>訊二乙</v>
          </cell>
          <cell r="D119" t="str">
            <v>王佳蓉</v>
          </cell>
          <cell r="E119" t="str">
            <v>二上</v>
          </cell>
          <cell r="F119" t="str">
            <v>003</v>
          </cell>
          <cell r="G119" t="str">
            <v>選</v>
          </cell>
          <cell r="H119" t="str">
            <v>數    學</v>
          </cell>
        </row>
        <row r="120">
          <cell r="A120" t="str">
            <v>314046二上00000008</v>
          </cell>
          <cell r="B120" t="str">
            <v>314046</v>
          </cell>
          <cell r="C120" t="str">
            <v>訊二乙</v>
          </cell>
          <cell r="D120" t="str">
            <v>王佳蓉</v>
          </cell>
          <cell r="E120" t="str">
            <v>二上</v>
          </cell>
          <cell r="F120" t="str">
            <v>008</v>
          </cell>
          <cell r="G120" t="str">
            <v>必</v>
          </cell>
          <cell r="H120" t="str">
            <v>歷    史</v>
          </cell>
        </row>
        <row r="121">
          <cell r="A121" t="str">
            <v>314046二上00000109</v>
          </cell>
          <cell r="B121" t="str">
            <v>314046</v>
          </cell>
          <cell r="C121" t="str">
            <v>訊二乙</v>
          </cell>
          <cell r="D121" t="str">
            <v>王佳蓉</v>
          </cell>
          <cell r="E121" t="str">
            <v>二上</v>
          </cell>
          <cell r="F121" t="str">
            <v>109</v>
          </cell>
          <cell r="G121" t="str">
            <v>必</v>
          </cell>
          <cell r="H121" t="str">
            <v>基礎化學</v>
          </cell>
        </row>
        <row r="122">
          <cell r="A122" t="str">
            <v>314046二上00000738</v>
          </cell>
          <cell r="B122" t="str">
            <v>314046</v>
          </cell>
          <cell r="C122" t="str">
            <v>訊二乙</v>
          </cell>
          <cell r="D122" t="str">
            <v>王佳蓉</v>
          </cell>
          <cell r="E122" t="str">
            <v>二上</v>
          </cell>
          <cell r="F122" t="str">
            <v>738</v>
          </cell>
          <cell r="G122" t="str">
            <v>必</v>
          </cell>
          <cell r="H122" t="str">
            <v>程式語言</v>
          </cell>
        </row>
        <row r="123">
          <cell r="A123" t="str">
            <v>314058二上00000008</v>
          </cell>
          <cell r="B123" t="str">
            <v>314058</v>
          </cell>
          <cell r="C123" t="str">
            <v>訊二乙</v>
          </cell>
          <cell r="D123" t="str">
            <v>林子鈞</v>
          </cell>
          <cell r="E123" t="str">
            <v>二上</v>
          </cell>
          <cell r="F123" t="str">
            <v>008</v>
          </cell>
          <cell r="G123" t="str">
            <v>必</v>
          </cell>
          <cell r="H123" t="str">
            <v>歷    史</v>
          </cell>
        </row>
        <row r="124">
          <cell r="A124" t="str">
            <v>314058二上00000738</v>
          </cell>
          <cell r="B124" t="str">
            <v>314058</v>
          </cell>
          <cell r="C124" t="str">
            <v>訊二乙</v>
          </cell>
          <cell r="D124" t="str">
            <v>林子鈞</v>
          </cell>
          <cell r="E124" t="str">
            <v>二上</v>
          </cell>
          <cell r="F124" t="str">
            <v>738</v>
          </cell>
          <cell r="G124" t="str">
            <v>必</v>
          </cell>
          <cell r="H124" t="str">
            <v>程式語言</v>
          </cell>
        </row>
        <row r="125">
          <cell r="A125" t="str">
            <v>318012二上00000003</v>
          </cell>
          <cell r="B125" t="str">
            <v>318012</v>
          </cell>
          <cell r="C125" t="str">
            <v>餐二甲</v>
          </cell>
          <cell r="D125" t="str">
            <v>許如玟</v>
          </cell>
          <cell r="E125" t="str">
            <v>二上</v>
          </cell>
          <cell r="F125" t="str">
            <v>003</v>
          </cell>
          <cell r="G125" t="str">
            <v>選</v>
          </cell>
          <cell r="H125" t="str">
            <v>數    學</v>
          </cell>
        </row>
        <row r="126">
          <cell r="A126" t="str">
            <v>318093二上00000003</v>
          </cell>
          <cell r="B126" t="str">
            <v>318093</v>
          </cell>
          <cell r="C126" t="str">
            <v>餐二乙</v>
          </cell>
          <cell r="D126" t="str">
            <v>黃士豪</v>
          </cell>
          <cell r="E126" t="str">
            <v>二上</v>
          </cell>
          <cell r="F126" t="str">
            <v>003</v>
          </cell>
          <cell r="G126" t="str">
            <v>選</v>
          </cell>
          <cell r="H126" t="str">
            <v>數    學</v>
          </cell>
        </row>
        <row r="127">
          <cell r="A127" t="str">
            <v>318159二上00000003</v>
          </cell>
          <cell r="B127" t="str">
            <v>318159</v>
          </cell>
          <cell r="C127" t="str">
            <v>餐二丁</v>
          </cell>
          <cell r="D127" t="str">
            <v>吳嘉君</v>
          </cell>
          <cell r="E127" t="str">
            <v>二上</v>
          </cell>
          <cell r="F127" t="str">
            <v>003</v>
          </cell>
          <cell r="G127" t="str">
            <v>選</v>
          </cell>
          <cell r="H127" t="str">
            <v>數    學</v>
          </cell>
        </row>
        <row r="128">
          <cell r="A128" t="str">
            <v>318159二上G07</v>
          </cell>
          <cell r="B128" t="str">
            <v>318159</v>
          </cell>
          <cell r="C128" t="str">
            <v>餐二丁</v>
          </cell>
          <cell r="D128" t="str">
            <v>吳嘉君</v>
          </cell>
          <cell r="E128" t="str">
            <v>二上</v>
          </cell>
          <cell r="F128" t="str">
            <v>G07</v>
          </cell>
          <cell r="G128" t="str">
            <v>必</v>
          </cell>
          <cell r="H128" t="str">
            <v>飲料與調酒</v>
          </cell>
        </row>
        <row r="129">
          <cell r="A129" t="str">
            <v>318196二上00000001</v>
          </cell>
          <cell r="B129" t="str">
            <v>318196</v>
          </cell>
          <cell r="C129" t="str">
            <v>餐二丁</v>
          </cell>
          <cell r="D129" t="str">
            <v>曾柏霖</v>
          </cell>
          <cell r="E129" t="str">
            <v>二上</v>
          </cell>
          <cell r="F129" t="str">
            <v>001</v>
          </cell>
          <cell r="G129" t="str">
            <v>必</v>
          </cell>
          <cell r="H129" t="str">
            <v>國    文</v>
          </cell>
        </row>
        <row r="130">
          <cell r="A130" t="str">
            <v>318196二上00000003</v>
          </cell>
          <cell r="B130" t="str">
            <v>318196</v>
          </cell>
          <cell r="C130" t="str">
            <v>餐二丁</v>
          </cell>
          <cell r="D130" t="str">
            <v>曾柏霖</v>
          </cell>
          <cell r="E130" t="str">
            <v>二上</v>
          </cell>
          <cell r="F130" t="str">
            <v>003</v>
          </cell>
          <cell r="G130" t="str">
            <v>選</v>
          </cell>
          <cell r="H130" t="str">
            <v>數    學</v>
          </cell>
        </row>
        <row r="131">
          <cell r="A131" t="str">
            <v>318196二上00000109</v>
          </cell>
          <cell r="B131" t="str">
            <v>318196</v>
          </cell>
          <cell r="C131" t="str">
            <v>餐二丁</v>
          </cell>
          <cell r="D131" t="str">
            <v>曾柏霖</v>
          </cell>
          <cell r="E131" t="str">
            <v>二上</v>
          </cell>
          <cell r="F131" t="str">
            <v>109</v>
          </cell>
          <cell r="G131" t="str">
            <v>必</v>
          </cell>
          <cell r="H131" t="str">
            <v>基礎化學</v>
          </cell>
        </row>
        <row r="132">
          <cell r="A132" t="str">
            <v>318196二上G02</v>
          </cell>
          <cell r="B132" t="str">
            <v>318196</v>
          </cell>
          <cell r="C132" t="str">
            <v>餐二丁</v>
          </cell>
          <cell r="D132" t="str">
            <v>曾柏霖</v>
          </cell>
          <cell r="E132" t="str">
            <v>二上</v>
          </cell>
          <cell r="F132" t="str">
            <v>G02</v>
          </cell>
          <cell r="G132" t="str">
            <v>必</v>
          </cell>
          <cell r="H132" t="str">
            <v>餐旅服務</v>
          </cell>
        </row>
        <row r="133">
          <cell r="A133" t="str">
            <v>318196二上G07</v>
          </cell>
          <cell r="B133" t="str">
            <v>318196</v>
          </cell>
          <cell r="C133" t="str">
            <v>餐二丁</v>
          </cell>
          <cell r="D133" t="str">
            <v>曾柏霖</v>
          </cell>
          <cell r="E133" t="str">
            <v>二上</v>
          </cell>
          <cell r="F133" t="str">
            <v>G07</v>
          </cell>
          <cell r="G133" t="str">
            <v>必</v>
          </cell>
          <cell r="H133" t="str">
            <v>飲料與調酒</v>
          </cell>
        </row>
        <row r="134">
          <cell r="A134" t="str">
            <v>413016一上00000109</v>
          </cell>
          <cell r="B134" t="str">
            <v>413016</v>
          </cell>
          <cell r="C134" t="str">
            <v>汽一甲</v>
          </cell>
          <cell r="D134" t="str">
            <v>周聖益</v>
          </cell>
          <cell r="E134" t="str">
            <v>一上</v>
          </cell>
          <cell r="F134" t="str">
            <v>109</v>
          </cell>
          <cell r="G134" t="str">
            <v>必</v>
          </cell>
          <cell r="H134" t="str">
            <v>基礎化學</v>
          </cell>
        </row>
        <row r="135">
          <cell r="A135" t="str">
            <v>413016一上00000319</v>
          </cell>
          <cell r="B135" t="str">
            <v>413016</v>
          </cell>
          <cell r="C135" t="str">
            <v>汽一甲</v>
          </cell>
          <cell r="D135" t="str">
            <v>周聖益</v>
          </cell>
          <cell r="E135" t="str">
            <v>一上</v>
          </cell>
          <cell r="F135" t="str">
            <v>319</v>
          </cell>
          <cell r="G135" t="str">
            <v>必</v>
          </cell>
          <cell r="H135" t="str">
            <v>機電識圖與實習</v>
          </cell>
        </row>
        <row r="136">
          <cell r="A136" t="str">
            <v>413127一上00000002</v>
          </cell>
          <cell r="B136" t="str">
            <v>413127</v>
          </cell>
          <cell r="C136" t="str">
            <v>汽一丙</v>
          </cell>
          <cell r="D136" t="str">
            <v>洪東成</v>
          </cell>
          <cell r="E136" t="str">
            <v>一上</v>
          </cell>
          <cell r="F136" t="str">
            <v>002</v>
          </cell>
          <cell r="G136" t="str">
            <v>必</v>
          </cell>
          <cell r="H136" t="str">
            <v>英    文</v>
          </cell>
        </row>
        <row r="137">
          <cell r="A137" t="str">
            <v>413127一上00000003</v>
          </cell>
          <cell r="B137" t="str">
            <v>413127</v>
          </cell>
          <cell r="C137" t="str">
            <v>汽一丙</v>
          </cell>
          <cell r="D137" t="str">
            <v>洪東成</v>
          </cell>
          <cell r="E137" t="str">
            <v>一上</v>
          </cell>
          <cell r="F137" t="str">
            <v>003</v>
          </cell>
          <cell r="G137" t="str">
            <v>必</v>
          </cell>
          <cell r="H137" t="str">
            <v>數    學</v>
          </cell>
        </row>
        <row r="138">
          <cell r="A138" t="str">
            <v>413127一上00000202</v>
          </cell>
          <cell r="B138" t="str">
            <v>413127</v>
          </cell>
          <cell r="C138" t="str">
            <v>汽一丙</v>
          </cell>
          <cell r="D138" t="str">
            <v>洪東成</v>
          </cell>
          <cell r="E138" t="str">
            <v>一上</v>
          </cell>
          <cell r="F138" t="str">
            <v>202</v>
          </cell>
          <cell r="G138" t="str">
            <v>必</v>
          </cell>
          <cell r="H138" t="str">
            <v>計算機概論</v>
          </cell>
        </row>
        <row r="139">
          <cell r="A139" t="str">
            <v>413127一上00000319</v>
          </cell>
          <cell r="B139" t="str">
            <v>413127</v>
          </cell>
          <cell r="C139" t="str">
            <v>汽一丙</v>
          </cell>
          <cell r="D139" t="str">
            <v>洪東成</v>
          </cell>
          <cell r="E139" t="str">
            <v>一上</v>
          </cell>
          <cell r="F139" t="str">
            <v>319</v>
          </cell>
          <cell r="G139" t="str">
            <v>必</v>
          </cell>
          <cell r="H139" t="str">
            <v>機電識圖與實習</v>
          </cell>
        </row>
        <row r="140">
          <cell r="A140" t="str">
            <v>414043一上00000003</v>
          </cell>
          <cell r="B140" t="str">
            <v>414043</v>
          </cell>
          <cell r="C140" t="str">
            <v>訊一甲</v>
          </cell>
          <cell r="D140" t="str">
            <v>鄭凱祥</v>
          </cell>
          <cell r="E140" t="str">
            <v>一上</v>
          </cell>
          <cell r="F140" t="str">
            <v>003</v>
          </cell>
          <cell r="G140" t="str">
            <v>必</v>
          </cell>
          <cell r="H140" t="str">
            <v>數    學</v>
          </cell>
        </row>
        <row r="141">
          <cell r="A141" t="str">
            <v>414096一上00000003</v>
          </cell>
          <cell r="B141" t="str">
            <v>414096</v>
          </cell>
          <cell r="C141" t="str">
            <v>訊一乙</v>
          </cell>
          <cell r="D141" t="str">
            <v>王品禾</v>
          </cell>
          <cell r="E141" t="str">
            <v>一上</v>
          </cell>
          <cell r="F141" t="str">
            <v>003</v>
          </cell>
          <cell r="G141" t="str">
            <v>必</v>
          </cell>
          <cell r="H141" t="str">
            <v>數    學</v>
          </cell>
        </row>
        <row r="142">
          <cell r="A142" t="str">
            <v>418030一上00000003</v>
          </cell>
          <cell r="B142" t="str">
            <v>418030</v>
          </cell>
          <cell r="C142" t="str">
            <v>餐一甲</v>
          </cell>
          <cell r="D142" t="str">
            <v>許時造</v>
          </cell>
          <cell r="E142" t="str">
            <v>一上</v>
          </cell>
          <cell r="F142" t="str">
            <v>003</v>
          </cell>
          <cell r="G142" t="str">
            <v>必</v>
          </cell>
          <cell r="H142" t="str">
            <v>數    學</v>
          </cell>
        </row>
        <row r="143">
          <cell r="A143" t="str">
            <v>418030一上G02</v>
          </cell>
          <cell r="B143" t="str">
            <v>418030</v>
          </cell>
          <cell r="C143" t="str">
            <v>餐一甲</v>
          </cell>
          <cell r="D143" t="str">
            <v>許時造</v>
          </cell>
          <cell r="E143" t="str">
            <v>一上</v>
          </cell>
          <cell r="F143" t="str">
            <v>G02</v>
          </cell>
          <cell r="G143" t="str">
            <v>必</v>
          </cell>
          <cell r="H143" t="str">
            <v>餐旅服務</v>
          </cell>
        </row>
        <row r="144">
          <cell r="A144" t="str">
            <v>418087一上00000002</v>
          </cell>
          <cell r="B144" t="str">
            <v>418087</v>
          </cell>
          <cell r="C144" t="str">
            <v>餐一乙</v>
          </cell>
          <cell r="D144" t="str">
            <v>陳嘉</v>
          </cell>
          <cell r="E144" t="str">
            <v>一上</v>
          </cell>
          <cell r="F144" t="str">
            <v>002</v>
          </cell>
          <cell r="G144" t="str">
            <v>必</v>
          </cell>
          <cell r="H144" t="str">
            <v>英    文</v>
          </cell>
        </row>
        <row r="145">
          <cell r="A145" t="str">
            <v>418091一上00000002</v>
          </cell>
          <cell r="B145" t="str">
            <v>418091</v>
          </cell>
          <cell r="C145" t="str">
            <v>餐一乙</v>
          </cell>
          <cell r="D145" t="str">
            <v>黃仲廷</v>
          </cell>
          <cell r="E145" t="str">
            <v>一上</v>
          </cell>
          <cell r="F145" t="str">
            <v>002</v>
          </cell>
          <cell r="G145" t="str">
            <v>必</v>
          </cell>
          <cell r="H145" t="str">
            <v>英    文</v>
          </cell>
        </row>
        <row r="146">
          <cell r="A146" t="str">
            <v>418091一上00000003</v>
          </cell>
          <cell r="B146" t="str">
            <v>418091</v>
          </cell>
          <cell r="C146" t="str">
            <v>餐一乙</v>
          </cell>
          <cell r="D146" t="str">
            <v>黃仲廷</v>
          </cell>
          <cell r="E146" t="str">
            <v>一上</v>
          </cell>
          <cell r="F146" t="str">
            <v>003</v>
          </cell>
          <cell r="G146" t="str">
            <v>必</v>
          </cell>
          <cell r="H146" t="str">
            <v>數    學</v>
          </cell>
        </row>
        <row r="147">
          <cell r="A147" t="str">
            <v>418091一上G02</v>
          </cell>
          <cell r="B147" t="str">
            <v>418091</v>
          </cell>
          <cell r="C147" t="str">
            <v>餐一乙</v>
          </cell>
          <cell r="D147" t="str">
            <v>黃仲廷</v>
          </cell>
          <cell r="E147" t="str">
            <v>一上</v>
          </cell>
          <cell r="F147" t="str">
            <v>G02</v>
          </cell>
          <cell r="G147" t="str">
            <v>必</v>
          </cell>
          <cell r="H147" t="str">
            <v>餐旅服務</v>
          </cell>
        </row>
        <row r="148">
          <cell r="A148" t="str">
            <v>418111一上00000001</v>
          </cell>
          <cell r="B148" t="str">
            <v>418111</v>
          </cell>
          <cell r="C148" t="str">
            <v>餐一丙</v>
          </cell>
          <cell r="D148" t="str">
            <v>葉芷嘉</v>
          </cell>
          <cell r="E148" t="str">
            <v>一上</v>
          </cell>
          <cell r="F148" t="str">
            <v>001</v>
          </cell>
          <cell r="G148" t="str">
            <v>必</v>
          </cell>
          <cell r="H148" t="str">
            <v>國    文</v>
          </cell>
        </row>
        <row r="149">
          <cell r="A149" t="str">
            <v>418111一上00000002</v>
          </cell>
          <cell r="B149" t="str">
            <v>418111</v>
          </cell>
          <cell r="C149" t="str">
            <v>餐一丙</v>
          </cell>
          <cell r="D149" t="str">
            <v>葉芷嘉</v>
          </cell>
          <cell r="E149" t="str">
            <v>一上</v>
          </cell>
          <cell r="F149" t="str">
            <v>002</v>
          </cell>
          <cell r="G149" t="str">
            <v>必</v>
          </cell>
          <cell r="H149" t="str">
            <v>英    文</v>
          </cell>
        </row>
        <row r="150">
          <cell r="A150" t="str">
            <v>418111一上00000003</v>
          </cell>
          <cell r="B150" t="str">
            <v>418111</v>
          </cell>
          <cell r="C150" t="str">
            <v>餐一丙</v>
          </cell>
          <cell r="D150" t="str">
            <v>葉芷嘉</v>
          </cell>
          <cell r="E150" t="str">
            <v>一上</v>
          </cell>
          <cell r="F150" t="str">
            <v>003</v>
          </cell>
          <cell r="G150" t="str">
            <v>必</v>
          </cell>
          <cell r="H150" t="str">
            <v>數    學</v>
          </cell>
        </row>
        <row r="151">
          <cell r="A151" t="str">
            <v>418111一上00000105</v>
          </cell>
          <cell r="B151" t="str">
            <v>418111</v>
          </cell>
          <cell r="C151" t="str">
            <v>餐一丙</v>
          </cell>
          <cell r="D151" t="str">
            <v>葉芷嘉</v>
          </cell>
          <cell r="E151" t="str">
            <v>一上</v>
          </cell>
          <cell r="F151" t="str">
            <v>105</v>
          </cell>
          <cell r="G151" t="str">
            <v>必</v>
          </cell>
          <cell r="H151" t="str">
            <v>基礎生物</v>
          </cell>
        </row>
        <row r="152">
          <cell r="A152" t="str">
            <v>418111一上00009656</v>
          </cell>
          <cell r="B152" t="str">
            <v>418111</v>
          </cell>
          <cell r="C152" t="str">
            <v>餐一丙</v>
          </cell>
          <cell r="D152" t="str">
            <v>葉芷嘉</v>
          </cell>
          <cell r="E152" t="str">
            <v>一上</v>
          </cell>
          <cell r="F152" t="str">
            <v>9656</v>
          </cell>
          <cell r="G152" t="str">
            <v>選</v>
          </cell>
          <cell r="H152" t="str">
            <v>翻譯練習</v>
          </cell>
        </row>
        <row r="153">
          <cell r="A153" t="str">
            <v>418111一上G01</v>
          </cell>
          <cell r="B153" t="str">
            <v>418111</v>
          </cell>
          <cell r="C153" t="str">
            <v>餐一丙</v>
          </cell>
          <cell r="D153" t="str">
            <v>葉芷嘉</v>
          </cell>
          <cell r="E153" t="str">
            <v>一上</v>
          </cell>
          <cell r="F153" t="str">
            <v>G01</v>
          </cell>
          <cell r="G153" t="str">
            <v>必</v>
          </cell>
          <cell r="H153" t="str">
            <v>餐旅概論</v>
          </cell>
        </row>
        <row r="154">
          <cell r="A154" t="str">
            <v>418111一上G02</v>
          </cell>
          <cell r="B154" t="str">
            <v>418111</v>
          </cell>
          <cell r="C154" t="str">
            <v>餐一丙</v>
          </cell>
          <cell r="D154" t="str">
            <v>葉芷嘉</v>
          </cell>
          <cell r="E154" t="str">
            <v>一上</v>
          </cell>
          <cell r="F154" t="str">
            <v>G02</v>
          </cell>
          <cell r="G154" t="str">
            <v>必</v>
          </cell>
          <cell r="H154" t="str">
            <v>餐旅服務</v>
          </cell>
        </row>
        <row r="155">
          <cell r="A155" t="str">
            <v>418137一上00000001</v>
          </cell>
          <cell r="B155" t="str">
            <v>418137</v>
          </cell>
          <cell r="C155" t="str">
            <v>餐一丙</v>
          </cell>
          <cell r="D155" t="str">
            <v>楊佳翰</v>
          </cell>
          <cell r="E155" t="str">
            <v>一上</v>
          </cell>
          <cell r="F155" t="str">
            <v>001</v>
          </cell>
          <cell r="G155" t="str">
            <v>必</v>
          </cell>
          <cell r="H155" t="str">
            <v>國    文</v>
          </cell>
        </row>
        <row r="156">
          <cell r="A156" t="str">
            <v>418137一上00000002</v>
          </cell>
          <cell r="B156" t="str">
            <v>418137</v>
          </cell>
          <cell r="C156" t="str">
            <v>餐一丙</v>
          </cell>
          <cell r="D156" t="str">
            <v>楊佳翰</v>
          </cell>
          <cell r="E156" t="str">
            <v>一上</v>
          </cell>
          <cell r="F156" t="str">
            <v>002</v>
          </cell>
          <cell r="G156" t="str">
            <v>必</v>
          </cell>
          <cell r="H156" t="str">
            <v>英    文</v>
          </cell>
        </row>
        <row r="157">
          <cell r="A157" t="str">
            <v>418137一上00000105</v>
          </cell>
          <cell r="B157" t="str">
            <v>418137</v>
          </cell>
          <cell r="C157" t="str">
            <v>餐一丙</v>
          </cell>
          <cell r="D157" t="str">
            <v>楊佳翰</v>
          </cell>
          <cell r="E157" t="str">
            <v>一上</v>
          </cell>
          <cell r="F157" t="str">
            <v>105</v>
          </cell>
          <cell r="G157" t="str">
            <v>必</v>
          </cell>
          <cell r="H157" t="str">
            <v>基礎生物</v>
          </cell>
        </row>
        <row r="158">
          <cell r="A158" t="str">
            <v>418137一上00000202</v>
          </cell>
          <cell r="B158" t="str">
            <v>418137</v>
          </cell>
          <cell r="C158" t="str">
            <v>餐一丙</v>
          </cell>
          <cell r="D158" t="str">
            <v>楊佳翰</v>
          </cell>
          <cell r="E158" t="str">
            <v>一上</v>
          </cell>
          <cell r="F158" t="str">
            <v>202</v>
          </cell>
          <cell r="G158" t="str">
            <v>必</v>
          </cell>
          <cell r="H158" t="str">
            <v>計算機概論</v>
          </cell>
        </row>
        <row r="159">
          <cell r="A159" t="str">
            <v>418137一上00009656</v>
          </cell>
          <cell r="B159" t="str">
            <v>418137</v>
          </cell>
          <cell r="C159" t="str">
            <v>餐一丙</v>
          </cell>
          <cell r="D159" t="str">
            <v>楊佳翰</v>
          </cell>
          <cell r="E159" t="str">
            <v>一上</v>
          </cell>
          <cell r="F159" t="str">
            <v>9656</v>
          </cell>
          <cell r="G159" t="str">
            <v>選</v>
          </cell>
          <cell r="H159" t="str">
            <v>翻譯練習</v>
          </cell>
        </row>
        <row r="160">
          <cell r="A160" t="str">
            <v>418137一上G01</v>
          </cell>
          <cell r="B160" t="str">
            <v>418137</v>
          </cell>
          <cell r="C160" t="str">
            <v>餐一丙</v>
          </cell>
          <cell r="D160" t="str">
            <v>楊佳翰</v>
          </cell>
          <cell r="E160" t="str">
            <v>一上</v>
          </cell>
          <cell r="F160" t="str">
            <v>G01</v>
          </cell>
          <cell r="G160" t="str">
            <v>必</v>
          </cell>
          <cell r="H160" t="str">
            <v>餐旅概論</v>
          </cell>
        </row>
        <row r="161">
          <cell r="A161" t="str">
            <v>418137一上G02</v>
          </cell>
          <cell r="B161" t="str">
            <v>418137</v>
          </cell>
          <cell r="C161" t="str">
            <v>餐一丙</v>
          </cell>
          <cell r="D161" t="str">
            <v>楊佳翰</v>
          </cell>
          <cell r="E161" t="str">
            <v>一上</v>
          </cell>
          <cell r="F161" t="str">
            <v>G02</v>
          </cell>
          <cell r="G161" t="str">
            <v>必</v>
          </cell>
          <cell r="H161" t="str">
            <v>餐旅服務</v>
          </cell>
        </row>
        <row r="162">
          <cell r="A162" t="str">
            <v>418181一上00000202</v>
          </cell>
          <cell r="B162" t="str">
            <v>418181</v>
          </cell>
          <cell r="C162" t="str">
            <v>餐一丁</v>
          </cell>
          <cell r="D162" t="str">
            <v>侯柏賢</v>
          </cell>
          <cell r="E162" t="str">
            <v>一上</v>
          </cell>
          <cell r="F162" t="str">
            <v>202</v>
          </cell>
          <cell r="G162" t="str">
            <v>必</v>
          </cell>
          <cell r="H162" t="str">
            <v>計算機概論</v>
          </cell>
        </row>
        <row r="163">
          <cell r="A163" t="str">
            <v>418193一上G02</v>
          </cell>
          <cell r="B163" t="str">
            <v>418193</v>
          </cell>
          <cell r="C163" t="str">
            <v>餐一丁</v>
          </cell>
          <cell r="D163" t="str">
            <v>黃柏崴</v>
          </cell>
          <cell r="E163" t="str">
            <v>一上</v>
          </cell>
          <cell r="F163" t="str">
            <v>G02</v>
          </cell>
          <cell r="G163" t="str">
            <v>必</v>
          </cell>
          <cell r="H163" t="str">
            <v>餐旅服務</v>
          </cell>
        </row>
        <row r="164">
          <cell r="A164" t="str">
            <v>418226一上00000001</v>
          </cell>
          <cell r="B164" t="str">
            <v>418226</v>
          </cell>
          <cell r="C164" t="str">
            <v>餐一戊</v>
          </cell>
          <cell r="D164" t="str">
            <v>洪家興</v>
          </cell>
          <cell r="E164" t="str">
            <v>一上</v>
          </cell>
          <cell r="F164" t="str">
            <v>001</v>
          </cell>
          <cell r="G164" t="str">
            <v>必</v>
          </cell>
          <cell r="H164" t="str">
            <v>國    文</v>
          </cell>
        </row>
        <row r="165">
          <cell r="A165" t="str">
            <v>418226一上00000002</v>
          </cell>
          <cell r="B165" t="str">
            <v>418226</v>
          </cell>
          <cell r="C165" t="str">
            <v>餐一戊</v>
          </cell>
          <cell r="D165" t="str">
            <v>洪家興</v>
          </cell>
          <cell r="E165" t="str">
            <v>一上</v>
          </cell>
          <cell r="F165" t="str">
            <v>002</v>
          </cell>
          <cell r="G165" t="str">
            <v>必</v>
          </cell>
          <cell r="H165" t="str">
            <v>英    文</v>
          </cell>
        </row>
        <row r="166">
          <cell r="A166" t="str">
            <v>418226一上00000062</v>
          </cell>
          <cell r="B166" t="str">
            <v>418226</v>
          </cell>
          <cell r="C166" t="str">
            <v>餐一戊</v>
          </cell>
          <cell r="D166" t="str">
            <v>洪家興</v>
          </cell>
          <cell r="E166" t="str">
            <v>一上</v>
          </cell>
          <cell r="F166" t="str">
            <v>0062</v>
          </cell>
          <cell r="G166" t="str">
            <v>必</v>
          </cell>
          <cell r="H166" t="str">
            <v>健康與護理</v>
          </cell>
        </row>
        <row r="167">
          <cell r="A167" t="str">
            <v>418226一上00000105</v>
          </cell>
          <cell r="B167" t="str">
            <v>418226</v>
          </cell>
          <cell r="C167" t="str">
            <v>餐一戊</v>
          </cell>
          <cell r="D167" t="str">
            <v>洪家興</v>
          </cell>
          <cell r="E167" t="str">
            <v>一上</v>
          </cell>
          <cell r="F167" t="str">
            <v>105</v>
          </cell>
          <cell r="G167" t="str">
            <v>必</v>
          </cell>
          <cell r="H167" t="str">
            <v>基礎生物</v>
          </cell>
        </row>
        <row r="168">
          <cell r="A168" t="str">
            <v>418226一上G02</v>
          </cell>
          <cell r="B168" t="str">
            <v>418226</v>
          </cell>
          <cell r="C168" t="str">
            <v>餐一戊</v>
          </cell>
          <cell r="D168" t="str">
            <v>洪家興</v>
          </cell>
          <cell r="E168" t="str">
            <v>一上</v>
          </cell>
          <cell r="F168" t="str">
            <v>G02</v>
          </cell>
          <cell r="G168" t="str">
            <v>必</v>
          </cell>
          <cell r="H168" t="str">
            <v>餐旅服務</v>
          </cell>
        </row>
        <row r="169">
          <cell r="A169" t="str">
            <v>418226一上G03</v>
          </cell>
          <cell r="B169" t="str">
            <v>418226</v>
          </cell>
          <cell r="C169" t="str">
            <v>餐一戊</v>
          </cell>
          <cell r="D169" t="str">
            <v>洪家興</v>
          </cell>
          <cell r="E169" t="str">
            <v>一上</v>
          </cell>
          <cell r="F169" t="str">
            <v>G03</v>
          </cell>
          <cell r="G169" t="str">
            <v>必</v>
          </cell>
          <cell r="H169" t="str">
            <v>餐旅安全與衛生</v>
          </cell>
        </row>
        <row r="170">
          <cell r="A170" t="str">
            <v>418237一上00000001</v>
          </cell>
          <cell r="B170" t="str">
            <v>418237</v>
          </cell>
          <cell r="C170" t="str">
            <v>餐一戊</v>
          </cell>
          <cell r="D170" t="str">
            <v>陳政皓</v>
          </cell>
          <cell r="E170" t="str">
            <v>一上</v>
          </cell>
          <cell r="F170" t="str">
            <v>001</v>
          </cell>
          <cell r="G170" t="str">
            <v>必</v>
          </cell>
          <cell r="H170" t="str">
            <v>國    文</v>
          </cell>
        </row>
        <row r="171">
          <cell r="A171" t="str">
            <v>418237一上00000002</v>
          </cell>
          <cell r="B171" t="str">
            <v>418237</v>
          </cell>
          <cell r="C171" t="str">
            <v>餐一戊</v>
          </cell>
          <cell r="D171" t="str">
            <v>陳政皓</v>
          </cell>
          <cell r="E171" t="str">
            <v>一上</v>
          </cell>
          <cell r="F171" t="str">
            <v>002</v>
          </cell>
          <cell r="G171" t="str">
            <v>必</v>
          </cell>
          <cell r="H171" t="str">
            <v>英    文</v>
          </cell>
        </row>
        <row r="172">
          <cell r="A172" t="str">
            <v>418237一上00000003</v>
          </cell>
          <cell r="B172" t="str">
            <v>418237</v>
          </cell>
          <cell r="C172" t="str">
            <v>餐一戊</v>
          </cell>
          <cell r="D172" t="str">
            <v>陳政皓</v>
          </cell>
          <cell r="E172" t="str">
            <v>一上</v>
          </cell>
          <cell r="F172" t="str">
            <v>003</v>
          </cell>
          <cell r="G172" t="str">
            <v>必</v>
          </cell>
          <cell r="H172" t="str">
            <v>數    學</v>
          </cell>
        </row>
        <row r="173">
          <cell r="A173" t="str">
            <v>418237一上00000062</v>
          </cell>
          <cell r="B173" t="str">
            <v>418237</v>
          </cell>
          <cell r="C173" t="str">
            <v>餐一戊</v>
          </cell>
          <cell r="D173" t="str">
            <v>陳政皓</v>
          </cell>
          <cell r="E173" t="str">
            <v>一上</v>
          </cell>
          <cell r="F173" t="str">
            <v>0062</v>
          </cell>
          <cell r="G173" t="str">
            <v>必</v>
          </cell>
          <cell r="H173" t="str">
            <v>健康與護理</v>
          </cell>
        </row>
        <row r="174">
          <cell r="A174" t="str">
            <v>418237一上00000105</v>
          </cell>
          <cell r="B174" t="str">
            <v>418237</v>
          </cell>
          <cell r="C174" t="str">
            <v>餐一戊</v>
          </cell>
          <cell r="D174" t="str">
            <v>陳政皓</v>
          </cell>
          <cell r="E174" t="str">
            <v>一上</v>
          </cell>
          <cell r="F174" t="str">
            <v>105</v>
          </cell>
          <cell r="G174" t="str">
            <v>必</v>
          </cell>
          <cell r="H174" t="str">
            <v>基礎生物</v>
          </cell>
        </row>
        <row r="175">
          <cell r="A175" t="str">
            <v>418237一上00000202</v>
          </cell>
          <cell r="B175" t="str">
            <v>418237</v>
          </cell>
          <cell r="C175" t="str">
            <v>餐一戊</v>
          </cell>
          <cell r="D175" t="str">
            <v>陳政皓</v>
          </cell>
          <cell r="E175" t="str">
            <v>一上</v>
          </cell>
          <cell r="F175" t="str">
            <v>202</v>
          </cell>
          <cell r="G175" t="str">
            <v>必</v>
          </cell>
          <cell r="H175" t="str">
            <v>計算機概論</v>
          </cell>
        </row>
        <row r="176">
          <cell r="A176" t="str">
            <v>418237一上00009656</v>
          </cell>
          <cell r="B176" t="str">
            <v>418237</v>
          </cell>
          <cell r="C176" t="str">
            <v>餐一戊</v>
          </cell>
          <cell r="D176" t="str">
            <v>陳政皓</v>
          </cell>
          <cell r="E176" t="str">
            <v>一上</v>
          </cell>
          <cell r="F176" t="str">
            <v>9656</v>
          </cell>
          <cell r="G176" t="str">
            <v>選</v>
          </cell>
          <cell r="H176" t="str">
            <v>翻譯練習</v>
          </cell>
        </row>
        <row r="177">
          <cell r="A177" t="str">
            <v>418237一上00009941</v>
          </cell>
          <cell r="B177" t="str">
            <v>418237</v>
          </cell>
          <cell r="C177" t="str">
            <v>餐一戊</v>
          </cell>
          <cell r="D177" t="str">
            <v>陳政皓</v>
          </cell>
          <cell r="E177" t="str">
            <v>一上</v>
          </cell>
          <cell r="F177" t="str">
            <v>9941</v>
          </cell>
          <cell r="G177" t="str">
            <v>必</v>
          </cell>
          <cell r="H177" t="str">
            <v>全民國防教育</v>
          </cell>
        </row>
        <row r="178">
          <cell r="A178" t="str">
            <v>418237一上G01</v>
          </cell>
          <cell r="B178" t="str">
            <v>418237</v>
          </cell>
          <cell r="C178" t="str">
            <v>餐一戊</v>
          </cell>
          <cell r="D178" t="str">
            <v>陳政皓</v>
          </cell>
          <cell r="E178" t="str">
            <v>一上</v>
          </cell>
          <cell r="F178" t="str">
            <v>G01</v>
          </cell>
          <cell r="G178" t="str">
            <v>必</v>
          </cell>
          <cell r="H178" t="str">
            <v>餐旅概論</v>
          </cell>
        </row>
        <row r="179">
          <cell r="A179" t="str">
            <v>418237一上G03</v>
          </cell>
          <cell r="B179" t="str">
            <v>418237</v>
          </cell>
          <cell r="C179" t="str">
            <v>餐一戊</v>
          </cell>
          <cell r="D179" t="str">
            <v>陳政皓</v>
          </cell>
          <cell r="E179" t="str">
            <v>一上</v>
          </cell>
          <cell r="F179" t="str">
            <v>G03</v>
          </cell>
          <cell r="G179" t="str">
            <v>必</v>
          </cell>
          <cell r="H179" t="str">
            <v>餐旅安全與衛生</v>
          </cell>
        </row>
        <row r="180">
          <cell r="A180" t="str">
            <v>418237一上G05</v>
          </cell>
          <cell r="B180" t="str">
            <v>418237</v>
          </cell>
          <cell r="C180" t="str">
            <v>餐一戊</v>
          </cell>
          <cell r="D180" t="str">
            <v>陳政皓</v>
          </cell>
          <cell r="E180" t="str">
            <v>一上</v>
          </cell>
          <cell r="F180" t="str">
            <v>G05</v>
          </cell>
          <cell r="G180" t="str">
            <v>選</v>
          </cell>
          <cell r="H180" t="str">
            <v>食物學</v>
          </cell>
        </row>
        <row r="181">
          <cell r="A181" t="str">
            <v>419052一上00005583</v>
          </cell>
          <cell r="B181" t="str">
            <v>419052</v>
          </cell>
          <cell r="C181" t="str">
            <v>動一乙</v>
          </cell>
          <cell r="D181" t="str">
            <v>張家瑜</v>
          </cell>
          <cell r="E181" t="str">
            <v>一上</v>
          </cell>
          <cell r="F181" t="str">
            <v>5583</v>
          </cell>
          <cell r="G181" t="str">
            <v>選</v>
          </cell>
          <cell r="H181" t="str">
            <v>遊戲程式設計</v>
          </cell>
        </row>
        <row r="182">
          <cell r="A182" t="str">
            <v>419052一上00005587</v>
          </cell>
          <cell r="B182" t="str">
            <v>419052</v>
          </cell>
          <cell r="C182" t="str">
            <v>動一乙</v>
          </cell>
          <cell r="D182" t="str">
            <v>張家瑜</v>
          </cell>
          <cell r="E182" t="str">
            <v>一上</v>
          </cell>
          <cell r="F182" t="str">
            <v>5587</v>
          </cell>
          <cell r="G182" t="str">
            <v>選</v>
          </cell>
          <cell r="H182" t="str">
            <v>設計概論</v>
          </cell>
        </row>
        <row r="183">
          <cell r="A183" t="str">
            <v>419075一上00005587</v>
          </cell>
          <cell r="B183" t="str">
            <v>419075</v>
          </cell>
          <cell r="C183" t="str">
            <v>動一乙</v>
          </cell>
          <cell r="D183" t="str">
            <v>張智笎</v>
          </cell>
          <cell r="E183" t="str">
            <v>一上</v>
          </cell>
          <cell r="F183" t="str">
            <v>5587</v>
          </cell>
          <cell r="G183" t="str">
            <v>選</v>
          </cell>
          <cell r="H183" t="str">
            <v>設計概論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&#26447;-&#25945;&#21209;&#24037;&#20316;/&#35387;&#20874;&#32068;/&#37325;&#35036;&#20462;/1112&#32887;&#31185;&#37325;&#35036;&#20462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eiko" refreshedDate="45027.634603935185" createdVersion="4" refreshedVersion="4" minRefreshableVersion="3" recordCount="473">
  <cacheSource type="worksheet">
    <worksheetSource ref="A1:K1048576" sheet="開課統計" r:id="rId2"/>
  </cacheSource>
  <cacheFields count="11">
    <cacheField name="班級" numFmtId="49">
      <sharedItems containsBlank="1" count="53">
        <s v="汽二乙"/>
        <s v="電二甲"/>
        <s v="餐二甲"/>
        <s v="餐二乙"/>
        <s v="汽一甲"/>
        <s v="汽一乙"/>
        <s v="電一甲"/>
        <s v="餐一甲"/>
        <s v="動一甲"/>
        <s v="畢餐三乙"/>
        <s v="汽三甲"/>
        <s v="訊三甲"/>
        <s v="電三甲"/>
        <s v="餐三甲"/>
        <s v="餐三乙"/>
        <s v="動三甲"/>
        <m/>
        <s v="畢訊三甲" u="1"/>
        <s v="106延修-動三甲" u="1"/>
        <s v="餐三丁" u="1"/>
        <s v="訊三乙" u="1"/>
        <s v="106延修-汽三乙" u="1"/>
        <s v="104延修甲" u="1"/>
        <s v="105延修甲" u="1"/>
        <s v="餐三丙" u="1"/>
        <s v="電三乙" u="1"/>
        <s v="動二甲" u="1"/>
        <s v="畢汽三丁" u="1"/>
        <s v="汽三丁" u="1"/>
        <s v="餐二丁" u="1"/>
        <s v="訊二乙" u="1"/>
        <s v="畢汽三乙" u="1"/>
        <s v="畢汽三丙" u="1"/>
        <s v="汽三丙" u="1"/>
        <s v="汽二甲" u="1"/>
        <s v="餐二丙" u="1"/>
        <s v="餐一丙" u="1"/>
        <s v="餐三戊" u="1"/>
        <s v="畢餐三甲" u="1"/>
        <s v="動三乙" u="1"/>
        <s v="汽二丁" u="1"/>
        <s v="訊三丙" u="1"/>
        <s v="訊二甲" u="1"/>
        <s v="訊一甲" u="1"/>
        <s v="汽二丙" u="1"/>
        <s v="畢汽三甲" u="1"/>
        <s v="106延修" u="1"/>
        <s v="汽三乙" u="1"/>
        <s v="汽一丙" u="1"/>
        <s v="餐一乙" u="1"/>
        <s v="畢動三甲" u="1"/>
        <s v="餐二戊" u="1"/>
        <s v="動二乙" u="1"/>
      </sharedItems>
    </cacheField>
    <cacheField name="學號" numFmtId="49">
      <sharedItems containsBlank="1" containsMixedTypes="1" containsNumber="1" containsInteger="1" minValue="913013" maxValue="919031"/>
    </cacheField>
    <cacheField name="姓名" numFmtId="49">
      <sharedItems containsBlank="1"/>
    </cacheField>
    <cacheField name="導師" numFmtId="49">
      <sharedItems containsBlank="1"/>
    </cacheField>
    <cacheField name="科目" numFmtId="49">
      <sharedItems containsBlank="1"/>
    </cacheField>
    <cacheField name="學期" numFmtId="0">
      <sharedItems containsBlank="1" count="7">
        <s v="一上"/>
        <s v="一下"/>
        <s v="二上"/>
        <s v="三上"/>
        <s v="二下"/>
        <m/>
        <s v="三下" u="1"/>
      </sharedItems>
    </cacheField>
    <cacheField name="屬性" numFmtId="0">
      <sharedItems containsBlank="1" count="4">
        <s v="必"/>
        <s v="選"/>
        <m/>
        <s v="重" u="1"/>
      </sharedItems>
    </cacheField>
    <cacheField name="科目名稱" numFmtId="0">
      <sharedItems containsBlank="1" count="201">
        <s v="數學"/>
        <s v="英語文"/>
        <s v="機械工作法與實習"/>
        <s v="國語文"/>
        <s v="基本電學"/>
        <s v="電子學"/>
        <s v="美術"/>
        <s v="物理"/>
        <s v="全民國防教育"/>
        <s v="音樂"/>
        <s v="健康與護理"/>
        <s v="公民與社會"/>
        <s v="程式語言"/>
        <s v="線性電路學"/>
        <s v="程式設計實習"/>
        <s v="體育"/>
        <s v="飲料實務"/>
        <s v="餐飲服務技術"/>
        <s v="菜單設計"/>
        <s v="生物"/>
        <s v="食物學"/>
        <s v="資訊科技"/>
        <s v="觀光餐旅業導論"/>
        <s v="歷史"/>
        <s v="觀光餐旅英語會話"/>
        <s v="生涯規劃"/>
        <s v="地理"/>
        <s v="化學"/>
        <s v="展演實務"/>
        <s v="色彩原理"/>
        <s v="餐旅概論"/>
        <s v="餐旅服務"/>
        <s v="中餐烹調"/>
        <s v="飲料調製實務"/>
        <s v="法國菜實習"/>
        <s v="蔬果切雕"/>
        <s v="應用力學"/>
        <s v="單晶片微處理機實習"/>
        <s v="電子學實習"/>
        <s v="微電腦應用實習"/>
        <s v="線性電路實習"/>
        <s v="行動裝置應用實習"/>
        <s v="生活中的數學素養"/>
        <s v="可程式邏輯設計實習"/>
        <s v="數位邏輯設計"/>
        <s v="電子電路學"/>
        <s v="異國料理實作"/>
        <s v="飲調管理"/>
        <s v="專題實作"/>
        <s v="餐旅服務管理"/>
        <s v="餐飲攝影美學"/>
        <s v="西餐烹調實習"/>
        <s v="烘焙實務"/>
        <s v="法國菜製作"/>
        <s v="藝術欣賞"/>
        <s v="基礎造型"/>
        <s v="繪畫基礎實務"/>
        <s v="素描實作"/>
        <s v="視覺藝術展演實務"/>
        <s v="版面編排實作"/>
        <s v="藝術概論"/>
        <s v="數位設計實務"/>
        <s v="基礎圖學"/>
        <m/>
        <s v="汽車學" u="1"/>
        <s v="國    文" u="1"/>
        <s v="手機應用程式設計實習" u="1"/>
        <s v="網路架設實習" u="1"/>
        <s v="數位邏輯" u="1"/>
        <s v="電系實習" u="1"/>
        <s v="機器腳踏車基礎實習" u="1"/>
        <s v="單晶片實習" u="1"/>
        <s v="機器腳踏車檢修實習" u="1"/>
        <s v="電子電路" u="1"/>
        <s v="電子學進階" u="1"/>
        <s v="計算機概論" u="1"/>
        <s v="遊戲程式應用" u="1"/>
        <s v="文化教材" u="1"/>
        <s v="營養學" u="1"/>
        <s v="語文表達基礎" u="1"/>
        <s v="吧檯實務" u="1"/>
        <s v="數位影像設計" u="1"/>
        <s v="藝術與科技" u="1"/>
        <s v="微處理機實習" u="1"/>
        <s v="液氣壓原理與實習" u="1"/>
        <s v="機電識圖與實習" u="1"/>
        <s v="烘培食品製作" u="1"/>
        <s v="基本線性電路II" u="1"/>
        <s v="電工電子實習" u="1"/>
        <s v="電腦動畫設計" u="1"/>
        <s v="基本設計" u="1"/>
        <s v="創意西點實習" u="1"/>
        <s v="基本電學III" u="1"/>
        <s v="自行車修護實習" u="1"/>
        <s v="基本電學進階" u="1"/>
        <s v="基礎電子實習" u="1"/>
        <s v="動力機械概論" u="1"/>
        <s v="電腦繪圖實習" u="1"/>
        <s v="微處理機" u="1"/>
        <s v="麵包製作" u="1"/>
        <s v="多媒體整合實作" u="1"/>
        <s v="三角函數進階" u="1"/>
        <s v="英語會話" u="1"/>
        <s v="計算機進階" u="1"/>
        <s v="引擎原理與實習" u="1"/>
        <s v="電子學II" u="1"/>
        <s v="地    理" u="1"/>
        <s v="電工概論與實習" u="1"/>
        <s v="異國料理" u="1"/>
        <s v="引擎原理" u="1"/>
        <s v="底盤實習" u="1"/>
        <s v="遊戲概論" u="1"/>
        <s v="基本線性電路" u="1"/>
        <s v="應用力學III" u="1"/>
        <s v="汽車電系實習" u="1"/>
        <s v="電腦繪圖" u="1"/>
        <s v="餐飲銷售技巧概論" u="1"/>
        <s v="英文" u="1"/>
        <s v="汽車學Ⅲ" u="1"/>
        <s v="電路學" u="1"/>
        <s v="電子學III" u="1"/>
        <s v="電腦輔助製圖實習" u="1"/>
        <s v="中餐烹調實習" u="1"/>
        <s v="餐旅安全與衛生" u="1"/>
        <s v="進階引擎理論" u="1"/>
        <s v="基本電學實習" u="1"/>
        <s v="基本電學II" u="1"/>
        <s v="基礎生物" u="1"/>
        <s v="液氣壓原理及實習" u="1"/>
        <s v="遊戲程式設計" u="1"/>
        <s v="感測器實習" u="1"/>
        <s v="餐飲安全與衛生" u="1"/>
        <s v="汽車底盤與實習" u="1"/>
        <s v="套裝軟體實習" u="1"/>
        <s v="機械製造II" u="1"/>
        <s v="電子概論與實習" u="1"/>
        <s v="應用力學II" u="1"/>
        <s v="基礎物理" u="1"/>
        <s v="野外求生" u="1"/>
        <s v="國文" u="1"/>
        <s v="進階電工理論" u="1"/>
        <s v="汽油噴射引擎與習" u="1"/>
        <s v="烘焙基礎實習" u="1"/>
        <s v="數    學" u="1"/>
        <s v="機件原理Ⅰ" u="1"/>
        <s v="微控制器實習" u="1"/>
        <s v="基礎塗裝板金實習" u="1"/>
        <s v="音    樂" u="1"/>
        <s v="工作倫理概論" u="1"/>
        <s v="餐飲活動規劃實作" u="1"/>
        <s v="遊戲設計實務" u="1"/>
        <s v="機件原理II" u="1"/>
        <s v="柴油引擎實習" u="1"/>
        <s v="進階電子實習II" u="1"/>
        <s v="專業藝術概論" u="1"/>
        <s v="數位邏輯進階" u="1"/>
        <s v="團膳實務" u="1"/>
        <s v="插畫" u="1"/>
        <s v="汽車學IV" u="1"/>
        <s v="西餐烹調" u="1"/>
        <s v="專題製作I" u="1"/>
        <s v="電腦應用實習" u="1"/>
        <s v="菜單設計及實作" u="1"/>
        <s v="底盤原理" u="1"/>
        <s v="英    文" u="1"/>
        <s v="創意中餐實習" u="1"/>
        <s v="汽車新式裝備" u="1"/>
        <s v="飲料與調酒" u="1"/>
        <s v="遊戲程式設計概論" u="1"/>
        <s v="機件原理" u="1"/>
        <s v="數位電路實習" u="1"/>
        <s v="美    術" u="1"/>
        <s v="汽車綜合實習" u="1"/>
        <s v="烘焙概論" u="1"/>
        <s v="機電製圖實習" u="1"/>
        <s v="專題製作II" u="1"/>
        <s v="引擎實習" u="1"/>
        <s v="餐飲管理" u="1"/>
        <s v="設計概論" u="1"/>
        <s v="繪畫基礎" u="1"/>
        <s v="翻譯練習" u="1"/>
        <s v="表達訓練實務" u="1"/>
        <s v="數位邏輯實習" u="1"/>
        <s v="餐旅英文與會話" u="1"/>
        <s v="汽油噴射引擎實習" u="1"/>
        <s v="遊戲場景設計" u="1"/>
        <s v="多媒體製作實務" u="1"/>
        <s v="計算機應用" u="1"/>
        <s v="數位邏輯II" u="1"/>
        <s v="電子學進階II" u="1"/>
        <s v="網頁設計實習" u="1"/>
        <s v="電子電路實習" u="1"/>
        <s v="專題製作" u="1"/>
        <s v="選修數位邏輯" u="1"/>
        <s v="中式點心製作" u="1"/>
        <s v="程式語言實習" u="1"/>
        <s v="視覺傳達設計實務" u="1"/>
        <s v="引擎控制實習" u="1"/>
        <s v="歷    史" u="1"/>
        <s v="網路程式設計實習" u="1"/>
        <s v="基礎化學" u="1"/>
      </sharedItems>
    </cacheField>
    <cacheField name="學分" numFmtId="0">
      <sharedItems containsString="0" containsBlank="1" containsNumber="1" containsInteger="1" minValue="1" maxValue="4" count="5">
        <n v="4"/>
        <n v="2"/>
        <n v="3"/>
        <n v="1"/>
        <m/>
      </sharedItems>
    </cacheField>
    <cacheField name="原始分數" numFmtId="0">
      <sharedItems containsString="0" containsBlank="1" containsNumber="1" containsInteger="1" minValue="0" maxValue="59"/>
    </cacheField>
    <cacheField name="繳費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3">
  <r>
    <x v="0"/>
    <s v="013041"/>
    <s v="呂承恩"/>
    <s v="王樹傑"/>
    <s v="003"/>
    <x v="0"/>
    <x v="0"/>
    <x v="0"/>
    <x v="0"/>
    <n v="40"/>
    <s v="112.04.10"/>
  </r>
  <r>
    <x v="0"/>
    <s v="013041"/>
    <s v="呂承恩"/>
    <s v="王樹傑"/>
    <s v="003"/>
    <x v="1"/>
    <x v="0"/>
    <x v="0"/>
    <x v="0"/>
    <n v="54"/>
    <s v="112.04.10"/>
  </r>
  <r>
    <x v="0"/>
    <s v="013043"/>
    <s v="李紘宇"/>
    <s v="王樹傑"/>
    <s v="003"/>
    <x v="0"/>
    <x v="0"/>
    <x v="0"/>
    <x v="0"/>
    <n v="57"/>
    <s v="112.04.10"/>
  </r>
  <r>
    <x v="0"/>
    <s v="013043"/>
    <s v="李紘宇"/>
    <s v="王樹傑"/>
    <s v="003"/>
    <x v="1"/>
    <x v="0"/>
    <x v="0"/>
    <x v="0"/>
    <n v="37"/>
    <s v="112.04.10"/>
  </r>
  <r>
    <x v="0"/>
    <s v="013043"/>
    <s v="李紘宇"/>
    <s v="王樹傑"/>
    <s v="003"/>
    <x v="2"/>
    <x v="0"/>
    <x v="0"/>
    <x v="0"/>
    <n v="36"/>
    <s v="112.04.10"/>
  </r>
  <r>
    <x v="0"/>
    <s v="013044"/>
    <s v="林育安"/>
    <s v="王樹傑"/>
    <s v="003"/>
    <x v="0"/>
    <x v="0"/>
    <x v="0"/>
    <x v="0"/>
    <n v="40"/>
    <s v="112.04.10"/>
  </r>
  <r>
    <x v="0"/>
    <s v="013044"/>
    <s v="林育安"/>
    <s v="王樹傑"/>
    <s v="003"/>
    <x v="2"/>
    <x v="0"/>
    <x v="0"/>
    <x v="0"/>
    <n v="41"/>
    <s v="112.04.10"/>
  </r>
  <r>
    <x v="0"/>
    <s v="013054"/>
    <s v="許書銓"/>
    <s v="王樹傑"/>
    <s v="003"/>
    <x v="2"/>
    <x v="0"/>
    <x v="0"/>
    <x v="0"/>
    <n v="52"/>
    <s v="112.04.10"/>
  </r>
  <r>
    <x v="0"/>
    <s v="013054"/>
    <s v="許書銓"/>
    <s v="王樹傑"/>
    <s v="0024"/>
    <x v="2"/>
    <x v="0"/>
    <x v="1"/>
    <x v="1"/>
    <n v="58"/>
    <s v="112.04.10"/>
  </r>
  <r>
    <x v="0"/>
    <s v="013065"/>
    <s v="劉安嘉"/>
    <s v="王樹傑"/>
    <s v="003"/>
    <x v="0"/>
    <x v="0"/>
    <x v="0"/>
    <x v="0"/>
    <n v="36"/>
    <s v="112.04.10"/>
  </r>
  <r>
    <x v="0"/>
    <s v="013065"/>
    <s v="劉安嘉"/>
    <s v="王樹傑"/>
    <s v="E021"/>
    <x v="0"/>
    <x v="0"/>
    <x v="2"/>
    <x v="0"/>
    <n v="50"/>
    <s v="112.04.10"/>
  </r>
  <r>
    <x v="0"/>
    <s v="013067"/>
    <s v="蔡崴丞"/>
    <s v="王樹傑"/>
    <s v="003"/>
    <x v="0"/>
    <x v="0"/>
    <x v="0"/>
    <x v="0"/>
    <n v="38"/>
    <s v="112.04.10"/>
  </r>
  <r>
    <x v="0"/>
    <s v="013067"/>
    <s v="蔡崴丞"/>
    <s v="王樹傑"/>
    <s v="E021"/>
    <x v="0"/>
    <x v="0"/>
    <x v="2"/>
    <x v="0"/>
    <n v="54"/>
    <s v="112.04.10"/>
  </r>
  <r>
    <x v="1"/>
    <s v="015014"/>
    <s v="陳均維"/>
    <s v="馬庭宇"/>
    <s v="0016"/>
    <x v="1"/>
    <x v="0"/>
    <x v="3"/>
    <x v="2"/>
    <n v="58"/>
    <s v="112.04.10"/>
  </r>
  <r>
    <x v="1"/>
    <s v="015014"/>
    <s v="陳均維"/>
    <s v="馬庭宇"/>
    <s v="0016"/>
    <x v="2"/>
    <x v="0"/>
    <x v="3"/>
    <x v="2"/>
    <n v="57"/>
    <s v="112.04.10"/>
  </r>
  <r>
    <x v="1"/>
    <s v="015014"/>
    <s v="陳均維"/>
    <s v="馬庭宇"/>
    <s v="211"/>
    <x v="1"/>
    <x v="0"/>
    <x v="4"/>
    <x v="2"/>
    <n v="40"/>
    <s v="112.04.10"/>
  </r>
  <r>
    <x v="1"/>
    <s v="015014"/>
    <s v="陳均維"/>
    <s v="馬庭宇"/>
    <s v="212"/>
    <x v="2"/>
    <x v="0"/>
    <x v="5"/>
    <x v="2"/>
    <n v="30"/>
    <s v="112.04.10"/>
  </r>
  <r>
    <x v="1"/>
    <s v="015023"/>
    <s v="蔡宗澧"/>
    <s v="馬庭宇"/>
    <s v="013"/>
    <x v="0"/>
    <x v="0"/>
    <x v="6"/>
    <x v="1"/>
    <n v="55"/>
    <s v="112.04.10"/>
  </r>
  <r>
    <x v="1"/>
    <s v="015023"/>
    <s v="蔡宗澧"/>
    <s v="馬庭宇"/>
    <s v="906"/>
    <x v="1"/>
    <x v="0"/>
    <x v="7"/>
    <x v="1"/>
    <n v="49"/>
    <s v="112.04.10"/>
  </r>
  <r>
    <x v="1"/>
    <s v="015023"/>
    <s v="蔡宗澧"/>
    <s v="馬庭宇"/>
    <s v="9941"/>
    <x v="0"/>
    <x v="0"/>
    <x v="8"/>
    <x v="3"/>
    <n v="56"/>
    <s v="112.04.10"/>
  </r>
  <r>
    <x v="1"/>
    <s v="015027"/>
    <s v="蘇允昌"/>
    <s v="馬庭宇"/>
    <s v="003"/>
    <x v="1"/>
    <x v="0"/>
    <x v="0"/>
    <x v="0"/>
    <n v="32"/>
    <s v="112.04.10"/>
  </r>
  <r>
    <x v="1"/>
    <s v="015027"/>
    <s v="蘇允昌"/>
    <s v="馬庭宇"/>
    <s v="014"/>
    <x v="1"/>
    <x v="0"/>
    <x v="9"/>
    <x v="1"/>
    <n v="40"/>
    <s v="112.04.10"/>
  </r>
  <r>
    <x v="1"/>
    <s v="015027"/>
    <s v="蘇允昌"/>
    <s v="馬庭宇"/>
    <s v="0016"/>
    <x v="0"/>
    <x v="0"/>
    <x v="3"/>
    <x v="2"/>
    <n v="50"/>
    <s v="112.04.10"/>
  </r>
  <r>
    <x v="1"/>
    <s v="015027"/>
    <s v="蘇允昌"/>
    <s v="馬庭宇"/>
    <s v="0016"/>
    <x v="2"/>
    <x v="0"/>
    <x v="3"/>
    <x v="2"/>
    <n v="55"/>
    <s v="112.04.10"/>
  </r>
  <r>
    <x v="1"/>
    <s v="015027"/>
    <s v="蘇允昌"/>
    <s v="馬庭宇"/>
    <s v="0062"/>
    <x v="0"/>
    <x v="0"/>
    <x v="10"/>
    <x v="3"/>
    <n v="40"/>
    <s v="112.04.10"/>
  </r>
  <r>
    <x v="1"/>
    <s v="015027"/>
    <s v="蘇允昌"/>
    <s v="馬庭宇"/>
    <s v="0062"/>
    <x v="1"/>
    <x v="0"/>
    <x v="10"/>
    <x v="3"/>
    <n v="34"/>
    <s v="112.04.10"/>
  </r>
  <r>
    <x v="1"/>
    <s v="015027"/>
    <s v="蘇允昌"/>
    <s v="馬庭宇"/>
    <s v="0101"/>
    <x v="2"/>
    <x v="0"/>
    <x v="11"/>
    <x v="1"/>
    <n v="21"/>
    <s v="112.04.10"/>
  </r>
  <r>
    <x v="1"/>
    <s v="015027"/>
    <s v="蘇允昌"/>
    <s v="馬庭宇"/>
    <s v="211"/>
    <x v="1"/>
    <x v="0"/>
    <x v="4"/>
    <x v="2"/>
    <n v="47"/>
    <s v="112.04.10"/>
  </r>
  <r>
    <x v="1"/>
    <s v="015027"/>
    <s v="蘇允昌"/>
    <s v="馬庭宇"/>
    <s v="212"/>
    <x v="2"/>
    <x v="0"/>
    <x v="5"/>
    <x v="2"/>
    <n v="45"/>
    <s v="112.04.10"/>
  </r>
  <r>
    <x v="1"/>
    <s v="015027"/>
    <s v="蘇允昌"/>
    <s v="馬庭宇"/>
    <s v="738"/>
    <x v="1"/>
    <x v="0"/>
    <x v="12"/>
    <x v="2"/>
    <n v="46"/>
    <s v="112.04.10"/>
  </r>
  <r>
    <x v="1"/>
    <s v="015027"/>
    <s v="蘇允昌"/>
    <s v="馬庭宇"/>
    <s v="906"/>
    <x v="1"/>
    <x v="0"/>
    <x v="7"/>
    <x v="1"/>
    <n v="56"/>
    <s v="112.04.10"/>
  </r>
  <r>
    <x v="1"/>
    <s v="015027"/>
    <s v="蘇允昌"/>
    <s v="馬庭宇"/>
    <s v="9393"/>
    <x v="2"/>
    <x v="0"/>
    <x v="13"/>
    <x v="1"/>
    <n v="48"/>
    <s v="112.04.10"/>
  </r>
  <r>
    <x v="1"/>
    <s v="015027"/>
    <s v="蘇允昌"/>
    <s v="馬庭宇"/>
    <s v="9594"/>
    <x v="0"/>
    <x v="0"/>
    <x v="14"/>
    <x v="2"/>
    <n v="36"/>
    <s v="112.04.10"/>
  </r>
  <r>
    <x v="2"/>
    <s v="018005"/>
    <s v="方仁佑"/>
    <s v="陳姵妏"/>
    <s v="003"/>
    <x v="0"/>
    <x v="0"/>
    <x v="0"/>
    <x v="2"/>
    <n v="14"/>
    <s v="112.04.10"/>
  </r>
  <r>
    <x v="2"/>
    <s v="018005"/>
    <s v="方仁佑"/>
    <s v="陳姵妏"/>
    <s v="003"/>
    <x v="2"/>
    <x v="0"/>
    <x v="0"/>
    <x v="1"/>
    <n v="42"/>
    <s v="112.04.10"/>
  </r>
  <r>
    <x v="2"/>
    <s v="018005"/>
    <s v="方仁佑"/>
    <s v="陳姵妏"/>
    <s v="0024"/>
    <x v="2"/>
    <x v="0"/>
    <x v="1"/>
    <x v="1"/>
    <n v="55"/>
    <s v="112.04.10"/>
  </r>
  <r>
    <x v="2"/>
    <s v="018005"/>
    <s v="方仁佑"/>
    <s v="陳姵妏"/>
    <s v="0062"/>
    <x v="1"/>
    <x v="0"/>
    <x v="10"/>
    <x v="3"/>
    <n v="53"/>
    <s v="112.04.10"/>
  </r>
  <r>
    <x v="2"/>
    <s v="018005"/>
    <s v="方仁佑"/>
    <s v="陳姵妏"/>
    <s v="996"/>
    <x v="2"/>
    <x v="0"/>
    <x v="15"/>
    <x v="1"/>
    <n v="50"/>
    <s v="112.04.10"/>
  </r>
  <r>
    <x v="2"/>
    <s v="018005"/>
    <s v="方仁佑"/>
    <s v="陳姵妏"/>
    <s v="G072"/>
    <x v="2"/>
    <x v="0"/>
    <x v="16"/>
    <x v="2"/>
    <n v="46"/>
    <s v="112.04.10"/>
  </r>
  <r>
    <x v="2"/>
    <s v="018005"/>
    <s v="方仁佑"/>
    <s v="陳姵妏"/>
    <s v="G15"/>
    <x v="0"/>
    <x v="0"/>
    <x v="17"/>
    <x v="2"/>
    <n v="58"/>
    <s v="112.04.10"/>
  </r>
  <r>
    <x v="2"/>
    <s v="018005"/>
    <s v="方仁佑"/>
    <s v="陳姵妏"/>
    <s v="G15"/>
    <x v="1"/>
    <x v="0"/>
    <x v="17"/>
    <x v="2"/>
    <n v="51"/>
    <s v="112.04.10"/>
  </r>
  <r>
    <x v="2"/>
    <s v="018007"/>
    <s v="吳世烽"/>
    <s v="陳姵妏"/>
    <s v="003"/>
    <x v="2"/>
    <x v="0"/>
    <x v="0"/>
    <x v="1"/>
    <n v="52"/>
    <s v="112.04.10"/>
  </r>
  <r>
    <x v="2"/>
    <s v="018007"/>
    <s v="吳世烽"/>
    <s v="陳姵妏"/>
    <s v="996"/>
    <x v="0"/>
    <x v="0"/>
    <x v="15"/>
    <x v="1"/>
    <n v="55"/>
    <s v="112.04.10"/>
  </r>
  <r>
    <x v="2"/>
    <s v="018007"/>
    <s v="吳世烽"/>
    <s v="陳姵妏"/>
    <s v="996"/>
    <x v="1"/>
    <x v="0"/>
    <x v="15"/>
    <x v="1"/>
    <n v="50"/>
    <s v="112.04.10"/>
  </r>
  <r>
    <x v="2"/>
    <s v="018007"/>
    <s v="吳世烽"/>
    <s v="陳姵妏"/>
    <s v="9941"/>
    <x v="0"/>
    <x v="0"/>
    <x v="8"/>
    <x v="3"/>
    <n v="56"/>
    <s v="112.04.10"/>
  </r>
  <r>
    <x v="2"/>
    <s v="018007"/>
    <s v="吳世烽"/>
    <s v="陳姵妏"/>
    <s v="G030"/>
    <x v="2"/>
    <x v="1"/>
    <x v="18"/>
    <x v="3"/>
    <n v="55"/>
    <s v="112.04.10"/>
  </r>
  <r>
    <x v="2"/>
    <s v="018008"/>
    <s v="吳永昌"/>
    <s v="陳姵妏"/>
    <s v="003"/>
    <x v="2"/>
    <x v="0"/>
    <x v="0"/>
    <x v="1"/>
    <n v="59"/>
    <s v="112.04.10"/>
  </r>
  <r>
    <x v="2"/>
    <s v="018008"/>
    <s v="吳永昌"/>
    <s v="陳姵妏"/>
    <s v="005"/>
    <x v="2"/>
    <x v="0"/>
    <x v="19"/>
    <x v="1"/>
    <n v="48"/>
    <s v="112.04.10"/>
  </r>
  <r>
    <x v="2"/>
    <s v="018008"/>
    <s v="吳永昌"/>
    <s v="陳姵妏"/>
    <s v="G030"/>
    <x v="2"/>
    <x v="1"/>
    <x v="18"/>
    <x v="3"/>
    <n v="55"/>
    <s v="112.04.10"/>
  </r>
  <r>
    <x v="2"/>
    <s v="018008"/>
    <s v="吳永昌"/>
    <s v="陳姵妏"/>
    <s v="G05"/>
    <x v="2"/>
    <x v="1"/>
    <x v="20"/>
    <x v="1"/>
    <n v="54"/>
    <s v="112.04.10"/>
  </r>
  <r>
    <x v="2"/>
    <s v="018010"/>
    <s v="吳律旻"/>
    <s v="陳姵妏"/>
    <s v="G072"/>
    <x v="2"/>
    <x v="0"/>
    <x v="16"/>
    <x v="2"/>
    <n v="46"/>
    <s v="112.04.10"/>
  </r>
  <r>
    <x v="2"/>
    <s v="018011"/>
    <s v="吳庭毅"/>
    <s v="陳姵妏"/>
    <s v="003"/>
    <x v="2"/>
    <x v="0"/>
    <x v="0"/>
    <x v="1"/>
    <n v="42"/>
    <s v="112.04.10"/>
  </r>
  <r>
    <x v="2"/>
    <s v="018011"/>
    <s v="吳庭毅"/>
    <s v="陳姵妏"/>
    <s v="005"/>
    <x v="2"/>
    <x v="0"/>
    <x v="19"/>
    <x v="1"/>
    <n v="42"/>
    <s v="112.04.10"/>
  </r>
  <r>
    <x v="2"/>
    <s v="018011"/>
    <s v="吳庭毅"/>
    <s v="陳姵妏"/>
    <s v="2017"/>
    <x v="1"/>
    <x v="0"/>
    <x v="21"/>
    <x v="1"/>
    <n v="42"/>
    <s v="112.04.10"/>
  </r>
  <r>
    <x v="2"/>
    <s v="018011"/>
    <s v="吳庭毅"/>
    <s v="陳姵妏"/>
    <s v="9941"/>
    <x v="1"/>
    <x v="0"/>
    <x v="8"/>
    <x v="3"/>
    <n v="56"/>
    <s v="112.04.10"/>
  </r>
  <r>
    <x v="2"/>
    <s v="018011"/>
    <s v="吳庭毅"/>
    <s v="陳姵妏"/>
    <s v="G030"/>
    <x v="2"/>
    <x v="1"/>
    <x v="18"/>
    <x v="3"/>
    <n v="55"/>
    <s v="112.04.10"/>
  </r>
  <r>
    <x v="2"/>
    <s v="018011"/>
    <s v="吳庭毅"/>
    <s v="陳姵妏"/>
    <s v="G05"/>
    <x v="2"/>
    <x v="1"/>
    <x v="20"/>
    <x v="1"/>
    <n v="52"/>
    <s v="112.04.10"/>
  </r>
  <r>
    <x v="2"/>
    <s v="018011"/>
    <s v="吳庭毅"/>
    <s v="陳姵妏"/>
    <s v="G072"/>
    <x v="2"/>
    <x v="0"/>
    <x v="16"/>
    <x v="2"/>
    <n v="33"/>
    <s v="112.04.10"/>
  </r>
  <r>
    <x v="2"/>
    <s v="018011"/>
    <s v="吳庭毅"/>
    <s v="陳姵妏"/>
    <s v="G14"/>
    <x v="1"/>
    <x v="0"/>
    <x v="22"/>
    <x v="2"/>
    <n v="49"/>
    <s v="112.04.10"/>
  </r>
  <r>
    <x v="2"/>
    <s v="018017"/>
    <s v="林永富"/>
    <s v="陳姵妏"/>
    <s v="005"/>
    <x v="2"/>
    <x v="0"/>
    <x v="19"/>
    <x v="1"/>
    <n v="54"/>
    <s v="112.04.10"/>
  </r>
  <r>
    <x v="2"/>
    <s v="018017"/>
    <s v="林永富"/>
    <s v="陳姵妏"/>
    <s v="008"/>
    <x v="1"/>
    <x v="0"/>
    <x v="23"/>
    <x v="1"/>
    <n v="29"/>
    <s v="112.04.10"/>
  </r>
  <r>
    <x v="2"/>
    <s v="018017"/>
    <s v="林永富"/>
    <s v="陳姵妏"/>
    <s v="013"/>
    <x v="1"/>
    <x v="0"/>
    <x v="6"/>
    <x v="1"/>
    <n v="50"/>
    <s v="112.04.10"/>
  </r>
  <r>
    <x v="2"/>
    <s v="018023"/>
    <s v="張裕晟"/>
    <s v="陳姵妏"/>
    <s v="003"/>
    <x v="2"/>
    <x v="0"/>
    <x v="0"/>
    <x v="1"/>
    <n v="41"/>
    <s v="112.04.10"/>
  </r>
  <r>
    <x v="2"/>
    <s v="018024"/>
    <s v="許祐熏"/>
    <s v="陳姵妏"/>
    <s v="996"/>
    <x v="2"/>
    <x v="0"/>
    <x v="15"/>
    <x v="1"/>
    <n v="0"/>
    <s v="112.04.10"/>
  </r>
  <r>
    <x v="2"/>
    <s v="018024"/>
    <s v="許祐熏"/>
    <s v="陳姵妏"/>
    <s v="9660"/>
    <x v="2"/>
    <x v="0"/>
    <x v="24"/>
    <x v="1"/>
    <n v="0"/>
    <s v="112.04.10"/>
  </r>
  <r>
    <x v="2"/>
    <s v="018027"/>
    <s v="陳宗漢"/>
    <s v="陳姵妏"/>
    <s v="003"/>
    <x v="0"/>
    <x v="0"/>
    <x v="0"/>
    <x v="2"/>
    <n v="8"/>
    <s v="112.04.10"/>
  </r>
  <r>
    <x v="2"/>
    <s v="018027"/>
    <s v="陳宗漢"/>
    <s v="陳姵妏"/>
    <s v="003"/>
    <x v="1"/>
    <x v="0"/>
    <x v="0"/>
    <x v="2"/>
    <n v="13"/>
    <s v="112.04.10"/>
  </r>
  <r>
    <x v="2"/>
    <s v="018027"/>
    <s v="陳宗漢"/>
    <s v="陳姵妏"/>
    <s v="0016"/>
    <x v="2"/>
    <x v="0"/>
    <x v="3"/>
    <x v="2"/>
    <n v="39"/>
    <s v="112.04.10"/>
  </r>
  <r>
    <x v="2"/>
    <s v="018027"/>
    <s v="陳宗漢"/>
    <s v="陳姵妏"/>
    <s v="2017"/>
    <x v="1"/>
    <x v="0"/>
    <x v="21"/>
    <x v="1"/>
    <n v="44"/>
    <s v="112.04.10"/>
  </r>
  <r>
    <x v="2"/>
    <s v="018027"/>
    <s v="陳宗漢"/>
    <s v="陳姵妏"/>
    <s v="G072"/>
    <x v="2"/>
    <x v="0"/>
    <x v="16"/>
    <x v="2"/>
    <n v="33"/>
    <s v="112.04.10"/>
  </r>
  <r>
    <x v="2"/>
    <s v="018027"/>
    <s v="陳宗漢"/>
    <s v="陳姵妏"/>
    <s v="G14"/>
    <x v="0"/>
    <x v="0"/>
    <x v="22"/>
    <x v="2"/>
    <n v="36"/>
    <s v="112.04.10"/>
  </r>
  <r>
    <x v="2"/>
    <s v="018027"/>
    <s v="陳宗漢"/>
    <s v="陳姵妏"/>
    <s v="G14"/>
    <x v="1"/>
    <x v="0"/>
    <x v="22"/>
    <x v="2"/>
    <n v="48"/>
    <s v="112.04.10"/>
  </r>
  <r>
    <x v="2"/>
    <s v="018027"/>
    <s v="陳宗漢"/>
    <s v="陳姵妏"/>
    <s v="G15"/>
    <x v="0"/>
    <x v="0"/>
    <x v="17"/>
    <x v="2"/>
    <n v="47"/>
    <s v="112.04.10"/>
  </r>
  <r>
    <x v="2"/>
    <s v="018027"/>
    <s v="陳宗漢"/>
    <s v="陳姵妏"/>
    <s v="G15"/>
    <x v="1"/>
    <x v="0"/>
    <x v="17"/>
    <x v="2"/>
    <n v="51"/>
    <s v="112.04.10"/>
  </r>
  <r>
    <x v="2"/>
    <s v="018028"/>
    <s v="陳冠瑋"/>
    <s v="陳姵妏"/>
    <s v="003"/>
    <x v="0"/>
    <x v="0"/>
    <x v="0"/>
    <x v="2"/>
    <n v="10"/>
    <s v="112.04.10"/>
  </r>
  <r>
    <x v="2"/>
    <s v="018028"/>
    <s v="陳冠瑋"/>
    <s v="陳姵妏"/>
    <s v="013"/>
    <x v="1"/>
    <x v="0"/>
    <x v="6"/>
    <x v="1"/>
    <n v="42"/>
    <s v="112.04.10"/>
  </r>
  <r>
    <x v="2"/>
    <s v="018028"/>
    <s v="陳冠瑋"/>
    <s v="陳姵妏"/>
    <s v="0016"/>
    <x v="2"/>
    <x v="0"/>
    <x v="3"/>
    <x v="2"/>
    <n v="51"/>
    <s v="112.04.10"/>
  </r>
  <r>
    <x v="2"/>
    <s v="018028"/>
    <s v="陳冠瑋"/>
    <s v="陳姵妏"/>
    <s v="G072"/>
    <x v="2"/>
    <x v="0"/>
    <x v="16"/>
    <x v="2"/>
    <n v="31"/>
    <s v="112.04.10"/>
  </r>
  <r>
    <x v="2"/>
    <s v="018031"/>
    <s v="黃偉傑"/>
    <s v="陳姵妏"/>
    <s v="013"/>
    <x v="1"/>
    <x v="0"/>
    <x v="6"/>
    <x v="1"/>
    <n v="49"/>
    <s v="112.04.10"/>
  </r>
  <r>
    <x v="2"/>
    <s v="018031"/>
    <s v="黃偉傑"/>
    <s v="陳姵妏"/>
    <s v="014"/>
    <x v="0"/>
    <x v="0"/>
    <x v="9"/>
    <x v="1"/>
    <n v="20"/>
    <s v="112.04.10"/>
  </r>
  <r>
    <x v="2"/>
    <s v="018031"/>
    <s v="黃偉傑"/>
    <s v="陳姵妏"/>
    <s v="0016"/>
    <x v="2"/>
    <x v="0"/>
    <x v="3"/>
    <x v="2"/>
    <n v="49"/>
    <s v="112.04.10"/>
  </r>
  <r>
    <x v="2"/>
    <s v="018031"/>
    <s v="黃偉傑"/>
    <s v="陳姵妏"/>
    <s v="940"/>
    <x v="0"/>
    <x v="0"/>
    <x v="25"/>
    <x v="1"/>
    <n v="55"/>
    <s v="112.04.10"/>
  </r>
  <r>
    <x v="2"/>
    <s v="018031"/>
    <s v="黃偉傑"/>
    <s v="陳姵妏"/>
    <s v="G030"/>
    <x v="2"/>
    <x v="1"/>
    <x v="18"/>
    <x v="3"/>
    <n v="55"/>
    <s v="112.04.10"/>
  </r>
  <r>
    <x v="2"/>
    <s v="018031"/>
    <s v="黃偉傑"/>
    <s v="陳姵妏"/>
    <s v="G14"/>
    <x v="0"/>
    <x v="0"/>
    <x v="22"/>
    <x v="2"/>
    <n v="57"/>
    <s v="112.04.10"/>
  </r>
  <r>
    <x v="2"/>
    <s v="018031"/>
    <s v="黃偉傑"/>
    <s v="陳姵妏"/>
    <s v="G15"/>
    <x v="1"/>
    <x v="0"/>
    <x v="17"/>
    <x v="2"/>
    <n v="55"/>
    <s v="112.04.10"/>
  </r>
  <r>
    <x v="2"/>
    <s v="018034"/>
    <s v="趙崇昇"/>
    <s v="陳姵妏"/>
    <s v="003"/>
    <x v="0"/>
    <x v="0"/>
    <x v="0"/>
    <x v="2"/>
    <n v="19"/>
    <s v="112.04.10"/>
  </r>
  <r>
    <x v="2"/>
    <s v="018034"/>
    <s v="趙崇昇"/>
    <s v="陳姵妏"/>
    <s v="003"/>
    <x v="1"/>
    <x v="0"/>
    <x v="0"/>
    <x v="2"/>
    <n v="22"/>
    <s v="112.04.10"/>
  </r>
  <r>
    <x v="2"/>
    <s v="018034"/>
    <s v="趙崇昇"/>
    <s v="陳姵妏"/>
    <s v="003"/>
    <x v="2"/>
    <x v="0"/>
    <x v="0"/>
    <x v="1"/>
    <n v="17"/>
    <s v="112.04.10"/>
  </r>
  <r>
    <x v="2"/>
    <s v="018034"/>
    <s v="趙崇昇"/>
    <s v="陳姵妏"/>
    <s v="005"/>
    <x v="2"/>
    <x v="0"/>
    <x v="19"/>
    <x v="1"/>
    <n v="40"/>
    <s v="112.04.10"/>
  </r>
  <r>
    <x v="2"/>
    <s v="018034"/>
    <s v="趙崇昇"/>
    <s v="陳姵妏"/>
    <s v="0016"/>
    <x v="2"/>
    <x v="0"/>
    <x v="3"/>
    <x v="2"/>
    <n v="33"/>
    <s v="112.04.10"/>
  </r>
  <r>
    <x v="2"/>
    <s v="018034"/>
    <s v="趙崇昇"/>
    <s v="陳姵妏"/>
    <s v="0024"/>
    <x v="2"/>
    <x v="0"/>
    <x v="1"/>
    <x v="1"/>
    <n v="43"/>
    <s v="112.04.10"/>
  </r>
  <r>
    <x v="2"/>
    <s v="018034"/>
    <s v="趙崇昇"/>
    <s v="陳姵妏"/>
    <s v="996"/>
    <x v="2"/>
    <x v="0"/>
    <x v="15"/>
    <x v="1"/>
    <n v="55"/>
    <s v="112.04.10"/>
  </r>
  <r>
    <x v="2"/>
    <s v="018034"/>
    <s v="趙崇昇"/>
    <s v="陳姵妏"/>
    <s v="G030"/>
    <x v="2"/>
    <x v="1"/>
    <x v="18"/>
    <x v="3"/>
    <n v="55"/>
    <s v="112.04.10"/>
  </r>
  <r>
    <x v="2"/>
    <s v="018034"/>
    <s v="趙崇昇"/>
    <s v="陳姵妏"/>
    <s v="G05"/>
    <x v="2"/>
    <x v="1"/>
    <x v="20"/>
    <x v="1"/>
    <n v="21"/>
    <s v="112.04.10"/>
  </r>
  <r>
    <x v="2"/>
    <s v="018034"/>
    <s v="趙崇昇"/>
    <s v="陳姵妏"/>
    <s v="G072"/>
    <x v="2"/>
    <x v="0"/>
    <x v="16"/>
    <x v="2"/>
    <n v="21"/>
    <s v="112.04.10"/>
  </r>
  <r>
    <x v="2"/>
    <s v="018035"/>
    <s v="潘裕凱"/>
    <s v="陳姵妏"/>
    <s v="003"/>
    <x v="1"/>
    <x v="0"/>
    <x v="0"/>
    <x v="2"/>
    <n v="52"/>
    <s v="112.04.10"/>
  </r>
  <r>
    <x v="2"/>
    <s v="018035"/>
    <s v="潘裕凱"/>
    <s v="陳姵妏"/>
    <s v="003"/>
    <x v="2"/>
    <x v="0"/>
    <x v="0"/>
    <x v="1"/>
    <n v="58"/>
    <s v="112.04.10"/>
  </r>
  <r>
    <x v="2"/>
    <s v="018035"/>
    <s v="潘裕凱"/>
    <s v="陳姵妏"/>
    <s v="005"/>
    <x v="2"/>
    <x v="0"/>
    <x v="19"/>
    <x v="1"/>
    <n v="58"/>
    <s v="112.04.10"/>
  </r>
  <r>
    <x v="2"/>
    <s v="018035"/>
    <s v="潘裕凱"/>
    <s v="陳姵妏"/>
    <s v="008"/>
    <x v="1"/>
    <x v="0"/>
    <x v="23"/>
    <x v="1"/>
    <n v="36"/>
    <s v="112.04.10"/>
  </r>
  <r>
    <x v="2"/>
    <s v="018035"/>
    <s v="潘裕凱"/>
    <s v="陳姵妏"/>
    <s v="009"/>
    <x v="0"/>
    <x v="0"/>
    <x v="26"/>
    <x v="1"/>
    <n v="50"/>
    <s v="112.04.10"/>
  </r>
  <r>
    <x v="2"/>
    <s v="018035"/>
    <s v="潘裕凱"/>
    <s v="陳姵妏"/>
    <s v="9941"/>
    <x v="1"/>
    <x v="0"/>
    <x v="8"/>
    <x v="3"/>
    <n v="55"/>
    <s v="112.04.10"/>
  </r>
  <r>
    <x v="2"/>
    <s v="018035"/>
    <s v="潘裕凱"/>
    <s v="陳姵妏"/>
    <s v="G14"/>
    <x v="0"/>
    <x v="0"/>
    <x v="22"/>
    <x v="2"/>
    <n v="52"/>
    <s v="112.04.10"/>
  </r>
  <r>
    <x v="3"/>
    <s v="018047"/>
    <s v="林芊妤"/>
    <s v="廖家珍"/>
    <s v="003"/>
    <x v="2"/>
    <x v="0"/>
    <x v="0"/>
    <x v="1"/>
    <n v="54"/>
    <s v="112.04.10"/>
  </r>
  <r>
    <x v="3"/>
    <s v="018048"/>
    <s v="林品妤"/>
    <s v="廖家珍"/>
    <s v="003"/>
    <x v="2"/>
    <x v="0"/>
    <x v="0"/>
    <x v="1"/>
    <n v="46"/>
    <s v="112.04.10"/>
  </r>
  <r>
    <x v="3"/>
    <s v="018049"/>
    <s v="邱偌慈"/>
    <s v="廖家珍"/>
    <s v="003"/>
    <x v="2"/>
    <x v="0"/>
    <x v="0"/>
    <x v="1"/>
    <n v="59"/>
    <s v="112.04.10"/>
  </r>
  <r>
    <x v="3"/>
    <s v="018059"/>
    <s v="林宥羽"/>
    <s v="廖家珍"/>
    <s v="003"/>
    <x v="2"/>
    <x v="0"/>
    <x v="0"/>
    <x v="1"/>
    <n v="34"/>
    <s v="112.04.10"/>
  </r>
  <r>
    <x v="3"/>
    <s v="018060"/>
    <s v="張語宸"/>
    <s v="廖家珍"/>
    <s v="003"/>
    <x v="2"/>
    <x v="0"/>
    <x v="0"/>
    <x v="1"/>
    <n v="54"/>
    <s v="112.04.10"/>
  </r>
  <r>
    <x v="3"/>
    <s v="018061"/>
    <s v="張毅聖"/>
    <s v="廖家珍"/>
    <s v="G072"/>
    <x v="2"/>
    <x v="0"/>
    <x v="16"/>
    <x v="2"/>
    <n v="57"/>
    <s v="112.04.10"/>
  </r>
  <r>
    <x v="3"/>
    <s v="018062"/>
    <s v="莊承翰"/>
    <s v="廖家珍"/>
    <s v="003"/>
    <x v="2"/>
    <x v="0"/>
    <x v="0"/>
    <x v="1"/>
    <n v="43"/>
    <s v="112.04.10"/>
  </r>
  <r>
    <x v="3"/>
    <s v="018062"/>
    <s v="莊承翰"/>
    <s v="廖家珍"/>
    <s v="0024"/>
    <x v="2"/>
    <x v="0"/>
    <x v="1"/>
    <x v="1"/>
    <n v="56"/>
    <s v="112.04.10"/>
  </r>
  <r>
    <x v="3"/>
    <s v="018062"/>
    <s v="莊承翰"/>
    <s v="廖家珍"/>
    <s v="G072"/>
    <x v="2"/>
    <x v="0"/>
    <x v="16"/>
    <x v="2"/>
    <n v="50"/>
    <s v="112.04.10"/>
  </r>
  <r>
    <x v="3"/>
    <s v="018068"/>
    <s v="游宗樺"/>
    <s v="廖家珍"/>
    <s v="0016"/>
    <x v="1"/>
    <x v="0"/>
    <x v="3"/>
    <x v="2"/>
    <n v="57"/>
    <s v="112.04.10"/>
  </r>
  <r>
    <x v="3"/>
    <s v="018068"/>
    <s v="游宗樺"/>
    <s v="廖家珍"/>
    <s v="0016"/>
    <x v="2"/>
    <x v="0"/>
    <x v="3"/>
    <x v="2"/>
    <n v="52"/>
    <s v="112.04.10"/>
  </r>
  <r>
    <x v="3"/>
    <s v="018074"/>
    <s v="劉益宏"/>
    <s v="廖家珍"/>
    <s v="G072"/>
    <x v="2"/>
    <x v="0"/>
    <x v="16"/>
    <x v="2"/>
    <n v="59"/>
    <s v="112.04.10"/>
  </r>
  <r>
    <x v="3"/>
    <s v="018075"/>
    <s v="謝育修"/>
    <s v="廖家珍"/>
    <s v="003"/>
    <x v="2"/>
    <x v="0"/>
    <x v="0"/>
    <x v="1"/>
    <n v="48"/>
    <s v="112.04.10"/>
  </r>
  <r>
    <x v="3"/>
    <s v="018075"/>
    <s v="謝育修"/>
    <s v="廖家珍"/>
    <s v="0024"/>
    <x v="2"/>
    <x v="0"/>
    <x v="1"/>
    <x v="1"/>
    <n v="55"/>
    <s v="112.04.10"/>
  </r>
  <r>
    <x v="4"/>
    <s v="113004"/>
    <s v="江澤"/>
    <s v="曾國能"/>
    <s v="013"/>
    <x v="0"/>
    <x v="0"/>
    <x v="6"/>
    <x v="1"/>
    <n v="50"/>
    <s v="112.04.10"/>
  </r>
  <r>
    <x v="4"/>
    <s v="113004"/>
    <s v="江澤"/>
    <s v="曾國能"/>
    <s v="0024"/>
    <x v="0"/>
    <x v="0"/>
    <x v="1"/>
    <x v="1"/>
    <n v="46"/>
    <s v="112.04.10"/>
  </r>
  <r>
    <x v="4"/>
    <s v="113004"/>
    <s v="江澤"/>
    <s v="曾國能"/>
    <s v="906"/>
    <x v="0"/>
    <x v="0"/>
    <x v="7"/>
    <x v="1"/>
    <n v="40"/>
    <s v="112.04.10"/>
  </r>
  <r>
    <x v="4"/>
    <s v="113008"/>
    <s v="汪建志"/>
    <s v="曾國能"/>
    <s v="0024"/>
    <x v="0"/>
    <x v="0"/>
    <x v="1"/>
    <x v="1"/>
    <n v="54"/>
    <s v="112.04.10"/>
  </r>
  <r>
    <x v="4"/>
    <s v="113009"/>
    <s v="沈佑霆"/>
    <s v="曾國能"/>
    <s v="003"/>
    <x v="0"/>
    <x v="0"/>
    <x v="0"/>
    <x v="0"/>
    <n v="59"/>
    <s v="112.04.10"/>
  </r>
  <r>
    <x v="4"/>
    <s v="113009"/>
    <s v="沈佑霆"/>
    <s v="曾國能"/>
    <s v="0024"/>
    <x v="0"/>
    <x v="0"/>
    <x v="1"/>
    <x v="1"/>
    <n v="56"/>
    <s v="112.04.10"/>
  </r>
  <r>
    <x v="4"/>
    <s v="113009"/>
    <s v="沈佑霆"/>
    <s v="曾國能"/>
    <s v="906"/>
    <x v="0"/>
    <x v="0"/>
    <x v="7"/>
    <x v="1"/>
    <n v="41"/>
    <s v="112.04.10"/>
  </r>
  <r>
    <x v="4"/>
    <s v="113011"/>
    <s v="林宏軒"/>
    <s v="曾國能"/>
    <s v="003"/>
    <x v="0"/>
    <x v="0"/>
    <x v="0"/>
    <x v="0"/>
    <n v="49"/>
    <s v="112.04.10"/>
  </r>
  <r>
    <x v="4"/>
    <s v="113011"/>
    <s v="林宏軒"/>
    <s v="曾國能"/>
    <s v="906"/>
    <x v="0"/>
    <x v="0"/>
    <x v="7"/>
    <x v="1"/>
    <n v="34"/>
    <s v="112.04.10"/>
  </r>
  <r>
    <x v="4"/>
    <s v="113017"/>
    <s v="高嘉駿"/>
    <s v="曾國能"/>
    <s v="003"/>
    <x v="0"/>
    <x v="0"/>
    <x v="0"/>
    <x v="0"/>
    <n v="51"/>
    <s v="112.04.10"/>
  </r>
  <r>
    <x v="4"/>
    <s v="113017"/>
    <s v="高嘉駿"/>
    <s v="曾國能"/>
    <s v="008"/>
    <x v="0"/>
    <x v="0"/>
    <x v="23"/>
    <x v="1"/>
    <n v="38"/>
    <s v="112.04.10"/>
  </r>
  <r>
    <x v="4"/>
    <s v="113017"/>
    <s v="高嘉駿"/>
    <s v="曾國能"/>
    <s v="0024"/>
    <x v="0"/>
    <x v="0"/>
    <x v="1"/>
    <x v="1"/>
    <n v="55"/>
    <s v="112.04.10"/>
  </r>
  <r>
    <x v="4"/>
    <s v="113017"/>
    <s v="高嘉駿"/>
    <s v="曾國能"/>
    <s v="906"/>
    <x v="0"/>
    <x v="0"/>
    <x v="7"/>
    <x v="1"/>
    <n v="32"/>
    <s v="112.04.10"/>
  </r>
  <r>
    <x v="4"/>
    <s v="113022"/>
    <s v="陳柏瑋"/>
    <s v="曾國能"/>
    <s v="003"/>
    <x v="0"/>
    <x v="0"/>
    <x v="0"/>
    <x v="0"/>
    <n v="59"/>
    <s v="112.04.10"/>
  </r>
  <r>
    <x v="4"/>
    <s v="113027"/>
    <s v="劉叡璟"/>
    <s v="曾國能"/>
    <s v="003"/>
    <x v="0"/>
    <x v="0"/>
    <x v="0"/>
    <x v="0"/>
    <n v="54"/>
    <s v="112.04.10"/>
  </r>
  <r>
    <x v="4"/>
    <s v="113030"/>
    <s v="蔡鈞瑋"/>
    <s v="曾國能"/>
    <s v="906"/>
    <x v="0"/>
    <x v="0"/>
    <x v="7"/>
    <x v="1"/>
    <n v="45"/>
    <s v="112.04.10"/>
  </r>
  <r>
    <x v="5"/>
    <s v="113034"/>
    <s v="王宥崴"/>
    <s v="馮秀儀"/>
    <s v="008"/>
    <x v="0"/>
    <x v="0"/>
    <x v="23"/>
    <x v="1"/>
    <n v="49"/>
    <s v="112.04.10"/>
  </r>
  <r>
    <x v="5"/>
    <s v="113034"/>
    <s v="王宥崴"/>
    <s v="馮秀儀"/>
    <s v="906"/>
    <x v="0"/>
    <x v="0"/>
    <x v="7"/>
    <x v="1"/>
    <n v="39"/>
    <s v="112.04.10"/>
  </r>
  <r>
    <x v="5"/>
    <s v="113035"/>
    <s v="王茂澤"/>
    <s v="馮秀儀"/>
    <s v="003"/>
    <x v="0"/>
    <x v="0"/>
    <x v="0"/>
    <x v="0"/>
    <n v="52"/>
    <s v="112.04.10"/>
  </r>
  <r>
    <x v="5"/>
    <s v="113036"/>
    <s v="何孝恩"/>
    <s v="馮秀儀"/>
    <s v="003"/>
    <x v="0"/>
    <x v="0"/>
    <x v="0"/>
    <x v="0"/>
    <n v="59"/>
    <s v="112.04.10"/>
  </r>
  <r>
    <x v="5"/>
    <s v="113036"/>
    <s v="何孝恩"/>
    <s v="馮秀儀"/>
    <s v="013"/>
    <x v="0"/>
    <x v="0"/>
    <x v="6"/>
    <x v="1"/>
    <n v="45"/>
    <s v="112.04.10"/>
  </r>
  <r>
    <x v="5"/>
    <s v="113039"/>
    <s v="吳翊丞"/>
    <s v="馮秀儀"/>
    <s v="003"/>
    <x v="0"/>
    <x v="0"/>
    <x v="0"/>
    <x v="0"/>
    <n v="58"/>
    <s v="112.04.10"/>
  </r>
  <r>
    <x v="5"/>
    <s v="113042"/>
    <s v="林弘翊"/>
    <s v="馮秀儀"/>
    <s v="003"/>
    <x v="0"/>
    <x v="0"/>
    <x v="0"/>
    <x v="0"/>
    <n v="58"/>
    <s v="112.04.10"/>
  </r>
  <r>
    <x v="5"/>
    <s v="113042"/>
    <s v="林弘翊"/>
    <s v="馮秀儀"/>
    <s v="906"/>
    <x v="0"/>
    <x v="0"/>
    <x v="7"/>
    <x v="1"/>
    <n v="40"/>
    <s v="112.04.10"/>
  </r>
  <r>
    <x v="5"/>
    <s v="113042"/>
    <s v="林弘翊"/>
    <s v="馮秀儀"/>
    <s v="9941"/>
    <x v="0"/>
    <x v="0"/>
    <x v="8"/>
    <x v="3"/>
    <n v="38"/>
    <s v="112.04.10"/>
  </r>
  <r>
    <x v="5"/>
    <s v="113046"/>
    <s v="林駿憲"/>
    <s v="馮秀儀"/>
    <s v="906"/>
    <x v="0"/>
    <x v="0"/>
    <x v="7"/>
    <x v="1"/>
    <n v="54"/>
    <s v="112.04.10"/>
  </r>
  <r>
    <x v="5"/>
    <s v="113049"/>
    <s v="許玉群"/>
    <s v="馮秀儀"/>
    <s v="003"/>
    <x v="0"/>
    <x v="0"/>
    <x v="0"/>
    <x v="0"/>
    <n v="58"/>
    <s v="112.04.10"/>
  </r>
  <r>
    <x v="5"/>
    <s v="113054"/>
    <s v="陳柏勳"/>
    <s v="馮秀儀"/>
    <s v="013"/>
    <x v="0"/>
    <x v="0"/>
    <x v="6"/>
    <x v="1"/>
    <n v="42"/>
    <s v="112.04.10"/>
  </r>
  <r>
    <x v="5"/>
    <s v="113059"/>
    <s v="楊宗錡"/>
    <s v="馮秀儀"/>
    <s v="003"/>
    <x v="0"/>
    <x v="0"/>
    <x v="0"/>
    <x v="0"/>
    <n v="48"/>
    <s v="112.04.10"/>
  </r>
  <r>
    <x v="5"/>
    <s v="113060"/>
    <s v="葉品超"/>
    <s v="馮秀儀"/>
    <s v="003"/>
    <x v="0"/>
    <x v="0"/>
    <x v="0"/>
    <x v="0"/>
    <n v="51"/>
    <s v="112.04.10"/>
  </r>
  <r>
    <x v="5"/>
    <s v="113060"/>
    <s v="葉品超"/>
    <s v="馮秀儀"/>
    <s v="008"/>
    <x v="0"/>
    <x v="0"/>
    <x v="23"/>
    <x v="1"/>
    <n v="50"/>
    <s v="112.04.10"/>
  </r>
  <r>
    <x v="5"/>
    <s v="113060"/>
    <s v="葉品超"/>
    <s v="馮秀儀"/>
    <s v="013"/>
    <x v="0"/>
    <x v="0"/>
    <x v="6"/>
    <x v="1"/>
    <n v="40"/>
    <s v="112.04.10"/>
  </r>
  <r>
    <x v="5"/>
    <s v="113060"/>
    <s v="葉品超"/>
    <s v="馮秀儀"/>
    <s v="0016"/>
    <x v="0"/>
    <x v="0"/>
    <x v="3"/>
    <x v="2"/>
    <n v="55"/>
    <s v="112.04.10"/>
  </r>
  <r>
    <x v="5"/>
    <s v="113060"/>
    <s v="葉品超"/>
    <s v="馮秀儀"/>
    <s v="906"/>
    <x v="0"/>
    <x v="0"/>
    <x v="7"/>
    <x v="1"/>
    <n v="23"/>
    <s v="112.04.10"/>
  </r>
  <r>
    <x v="5"/>
    <s v="113060"/>
    <s v="葉品超"/>
    <s v="馮秀儀"/>
    <s v="9941"/>
    <x v="0"/>
    <x v="0"/>
    <x v="8"/>
    <x v="3"/>
    <n v="18"/>
    <s v="112.04.10"/>
  </r>
  <r>
    <x v="5"/>
    <s v="113061"/>
    <s v="廖昱愷"/>
    <s v="馮秀儀"/>
    <s v="003"/>
    <x v="0"/>
    <x v="0"/>
    <x v="0"/>
    <x v="0"/>
    <n v="57"/>
    <s v="112.04.10"/>
  </r>
  <r>
    <x v="5"/>
    <s v="113061"/>
    <s v="廖昱愷"/>
    <s v="馮秀儀"/>
    <s v="906"/>
    <x v="0"/>
    <x v="0"/>
    <x v="7"/>
    <x v="1"/>
    <n v="59"/>
    <s v="112.04.10"/>
  </r>
  <r>
    <x v="6"/>
    <s v="115008"/>
    <s v="李玄弘"/>
    <s v="張學龍"/>
    <s v="211"/>
    <x v="0"/>
    <x v="0"/>
    <x v="4"/>
    <x v="2"/>
    <n v="26"/>
    <s v="112.04.10"/>
  </r>
  <r>
    <x v="6"/>
    <s v="115008"/>
    <s v="李玄弘"/>
    <s v="張學龍"/>
    <s v="906"/>
    <x v="0"/>
    <x v="0"/>
    <x v="7"/>
    <x v="1"/>
    <n v="17"/>
    <s v="112.04.10"/>
  </r>
  <r>
    <x v="6"/>
    <s v="115008"/>
    <s v="李玄弘"/>
    <s v="張學龍"/>
    <s v="2017"/>
    <x v="0"/>
    <x v="0"/>
    <x v="21"/>
    <x v="1"/>
    <n v="56"/>
    <s v="112.04.10"/>
  </r>
  <r>
    <x v="6"/>
    <s v="115024"/>
    <s v="楊琮善"/>
    <s v="張學龍"/>
    <s v="211"/>
    <x v="0"/>
    <x v="0"/>
    <x v="4"/>
    <x v="2"/>
    <n v="57"/>
    <s v="112.04.10"/>
  </r>
  <r>
    <x v="6"/>
    <s v="115024"/>
    <s v="楊琮善"/>
    <s v="張學龍"/>
    <s v="2017"/>
    <x v="0"/>
    <x v="0"/>
    <x v="21"/>
    <x v="1"/>
    <n v="52"/>
    <s v="112.04.10"/>
  </r>
  <r>
    <x v="7"/>
    <s v="118006"/>
    <s v="李昀倢"/>
    <s v="曾美鳳"/>
    <s v="014"/>
    <x v="0"/>
    <x v="0"/>
    <x v="9"/>
    <x v="1"/>
    <n v="50"/>
    <s v="112.04.10"/>
  </r>
  <r>
    <x v="7"/>
    <s v="118006"/>
    <s v="李昀倢"/>
    <s v="曾美鳳"/>
    <s v="996"/>
    <x v="0"/>
    <x v="0"/>
    <x v="15"/>
    <x v="1"/>
    <n v="57"/>
    <s v="112.04.10"/>
  </r>
  <r>
    <x v="7"/>
    <s v="118006"/>
    <s v="李昀倢"/>
    <s v="曾美鳳"/>
    <s v="G15"/>
    <x v="0"/>
    <x v="0"/>
    <x v="17"/>
    <x v="2"/>
    <n v="58"/>
    <s v="112.04.10"/>
  </r>
  <r>
    <x v="7"/>
    <s v="118007"/>
    <s v="汪佳琪"/>
    <s v="曾美鳳"/>
    <s v="0016"/>
    <x v="0"/>
    <x v="0"/>
    <x v="3"/>
    <x v="2"/>
    <n v="52"/>
    <s v="112.04.10"/>
  </r>
  <r>
    <x v="7"/>
    <s v="118007"/>
    <s v="汪佳琪"/>
    <s v="曾美鳳"/>
    <s v="0024"/>
    <x v="0"/>
    <x v="0"/>
    <x v="1"/>
    <x v="1"/>
    <n v="48"/>
    <s v="112.04.10"/>
  </r>
  <r>
    <x v="7"/>
    <s v="118007"/>
    <s v="汪佳琪"/>
    <s v="曾美鳳"/>
    <s v="940"/>
    <x v="0"/>
    <x v="0"/>
    <x v="25"/>
    <x v="1"/>
    <n v="50"/>
    <s v="112.04.10"/>
  </r>
  <r>
    <x v="7"/>
    <s v="118007"/>
    <s v="汪佳琪"/>
    <s v="曾美鳳"/>
    <s v="996"/>
    <x v="0"/>
    <x v="0"/>
    <x v="15"/>
    <x v="1"/>
    <n v="42"/>
    <s v="112.04.10"/>
  </r>
  <r>
    <x v="7"/>
    <s v="118008"/>
    <s v="周湘庭"/>
    <s v="曾美鳳"/>
    <s v="0016"/>
    <x v="0"/>
    <x v="0"/>
    <x v="3"/>
    <x v="2"/>
    <n v="48"/>
    <s v="112.04.10"/>
  </r>
  <r>
    <x v="7"/>
    <s v="118008"/>
    <s v="周湘庭"/>
    <s v="曾美鳳"/>
    <s v="0024"/>
    <x v="0"/>
    <x v="0"/>
    <x v="1"/>
    <x v="1"/>
    <n v="42"/>
    <s v="112.04.10"/>
  </r>
  <r>
    <x v="7"/>
    <s v="118008"/>
    <s v="周湘庭"/>
    <s v="曾美鳳"/>
    <s v="9941"/>
    <x v="0"/>
    <x v="0"/>
    <x v="8"/>
    <x v="3"/>
    <n v="39"/>
    <s v="112.04.10"/>
  </r>
  <r>
    <x v="7"/>
    <s v="118008"/>
    <s v="周湘庭"/>
    <s v="曾美鳳"/>
    <s v="G15"/>
    <x v="0"/>
    <x v="0"/>
    <x v="17"/>
    <x v="2"/>
    <n v="36"/>
    <s v="112.04.10"/>
  </r>
  <r>
    <x v="7"/>
    <s v="118012"/>
    <s v="陳俐"/>
    <s v="曾美鳳"/>
    <s v="014"/>
    <x v="0"/>
    <x v="0"/>
    <x v="9"/>
    <x v="1"/>
    <n v="40"/>
    <s v="112.04.10"/>
  </r>
  <r>
    <x v="7"/>
    <s v="118012"/>
    <s v="陳俐"/>
    <s v="曾美鳳"/>
    <s v="0024"/>
    <x v="0"/>
    <x v="0"/>
    <x v="1"/>
    <x v="1"/>
    <n v="57"/>
    <s v="112.04.10"/>
  </r>
  <r>
    <x v="7"/>
    <s v="118012"/>
    <s v="陳俐"/>
    <s v="曾美鳳"/>
    <s v="907"/>
    <x v="0"/>
    <x v="0"/>
    <x v="27"/>
    <x v="3"/>
    <n v="59"/>
    <s v="112.04.10"/>
  </r>
  <r>
    <x v="7"/>
    <s v="118012"/>
    <s v="陳俐"/>
    <s v="曾美鳳"/>
    <s v="G15"/>
    <x v="0"/>
    <x v="0"/>
    <x v="17"/>
    <x v="2"/>
    <n v="59"/>
    <s v="112.04.10"/>
  </r>
  <r>
    <x v="7"/>
    <s v="118013"/>
    <s v="陳姿妤"/>
    <s v="曾美鳳"/>
    <s v="014"/>
    <x v="0"/>
    <x v="0"/>
    <x v="9"/>
    <x v="1"/>
    <n v="50"/>
    <s v="112.04.10"/>
  </r>
  <r>
    <x v="7"/>
    <s v="118013"/>
    <s v="陳姿妤"/>
    <s v="曾美鳳"/>
    <s v="996"/>
    <x v="0"/>
    <x v="0"/>
    <x v="15"/>
    <x v="1"/>
    <n v="54"/>
    <s v="112.04.10"/>
  </r>
  <r>
    <x v="7"/>
    <s v="118016"/>
    <s v="陳暄潣"/>
    <s v="曾美鳳"/>
    <s v="907"/>
    <x v="0"/>
    <x v="0"/>
    <x v="27"/>
    <x v="3"/>
    <n v="20"/>
    <s v="112.04.10"/>
  </r>
  <r>
    <x v="7"/>
    <s v="118016"/>
    <s v="陳暄潣"/>
    <s v="曾美鳳"/>
    <s v="996"/>
    <x v="0"/>
    <x v="0"/>
    <x v="15"/>
    <x v="1"/>
    <n v="54"/>
    <s v="112.04.10"/>
  </r>
  <r>
    <x v="7"/>
    <s v="118018"/>
    <s v="黃如君"/>
    <s v="曾美鳳"/>
    <s v="907"/>
    <x v="0"/>
    <x v="0"/>
    <x v="27"/>
    <x v="3"/>
    <n v="40"/>
    <s v="112.04.10"/>
  </r>
  <r>
    <x v="7"/>
    <s v="118018"/>
    <s v="黃如君"/>
    <s v="曾美鳳"/>
    <s v="940"/>
    <x v="0"/>
    <x v="0"/>
    <x v="25"/>
    <x v="1"/>
    <n v="36"/>
    <s v="112.04.10"/>
  </r>
  <r>
    <x v="7"/>
    <s v="118018"/>
    <s v="黃如君"/>
    <s v="曾美鳳"/>
    <s v="G15"/>
    <x v="0"/>
    <x v="0"/>
    <x v="17"/>
    <x v="2"/>
    <n v="50"/>
    <s v="112.04.10"/>
  </r>
  <r>
    <x v="7"/>
    <s v="118021"/>
    <s v="盧歆宜"/>
    <s v="曾美鳳"/>
    <s v="014"/>
    <x v="0"/>
    <x v="0"/>
    <x v="9"/>
    <x v="1"/>
    <n v="40"/>
    <s v="112.04.10"/>
  </r>
  <r>
    <x v="7"/>
    <s v="118021"/>
    <s v="盧歆宜"/>
    <s v="曾美鳳"/>
    <s v="0024"/>
    <x v="0"/>
    <x v="0"/>
    <x v="1"/>
    <x v="1"/>
    <n v="55"/>
    <s v="112.04.10"/>
  </r>
  <r>
    <x v="7"/>
    <s v="118021"/>
    <s v="盧歆宜"/>
    <s v="曾美鳳"/>
    <s v="907"/>
    <x v="0"/>
    <x v="0"/>
    <x v="27"/>
    <x v="3"/>
    <n v="40"/>
    <s v="112.04.10"/>
  </r>
  <r>
    <x v="7"/>
    <s v="118021"/>
    <s v="盧歆宜"/>
    <s v="曾美鳳"/>
    <s v="940"/>
    <x v="0"/>
    <x v="0"/>
    <x v="25"/>
    <x v="1"/>
    <n v="30"/>
    <s v="112.04.10"/>
  </r>
  <r>
    <x v="7"/>
    <s v="118021"/>
    <s v="盧歆宜"/>
    <s v="曾美鳳"/>
    <s v="996"/>
    <x v="0"/>
    <x v="0"/>
    <x v="15"/>
    <x v="1"/>
    <n v="57"/>
    <s v="112.04.10"/>
  </r>
  <r>
    <x v="7"/>
    <s v="118022"/>
    <s v="賴姿靚"/>
    <s v="曾美鳳"/>
    <s v="003"/>
    <x v="0"/>
    <x v="0"/>
    <x v="0"/>
    <x v="2"/>
    <n v="30"/>
    <s v="112.04.10"/>
  </r>
  <r>
    <x v="7"/>
    <s v="118022"/>
    <s v="賴姿靚"/>
    <s v="曾美鳳"/>
    <s v="0016"/>
    <x v="0"/>
    <x v="0"/>
    <x v="3"/>
    <x v="2"/>
    <n v="40"/>
    <s v="112.04.10"/>
  </r>
  <r>
    <x v="7"/>
    <s v="118022"/>
    <s v="賴姿靚"/>
    <s v="曾美鳳"/>
    <s v="0024"/>
    <x v="0"/>
    <x v="0"/>
    <x v="1"/>
    <x v="1"/>
    <n v="49"/>
    <s v="112.04.10"/>
  </r>
  <r>
    <x v="7"/>
    <s v="118023"/>
    <s v="鍾依伶"/>
    <s v="曾美鳳"/>
    <s v="014"/>
    <x v="0"/>
    <x v="0"/>
    <x v="9"/>
    <x v="1"/>
    <n v="50"/>
    <s v="112.04.10"/>
  </r>
  <r>
    <x v="7"/>
    <s v="118023"/>
    <s v="鍾依伶"/>
    <s v="曾美鳳"/>
    <s v="0024"/>
    <x v="0"/>
    <x v="0"/>
    <x v="1"/>
    <x v="1"/>
    <n v="0"/>
    <s v="112.04.10"/>
  </r>
  <r>
    <x v="7"/>
    <s v="118023"/>
    <s v="鍾依伶"/>
    <s v="曾美鳳"/>
    <s v="996"/>
    <x v="0"/>
    <x v="0"/>
    <x v="15"/>
    <x v="1"/>
    <n v="42"/>
    <s v="112.04.10"/>
  </r>
  <r>
    <x v="7"/>
    <s v="118023"/>
    <s v="鍾依伶"/>
    <s v="曾美鳳"/>
    <s v="9941"/>
    <x v="0"/>
    <x v="0"/>
    <x v="8"/>
    <x v="3"/>
    <n v="39"/>
    <s v="112.04.10"/>
  </r>
  <r>
    <x v="7"/>
    <s v="118025"/>
    <s v="王澤洋"/>
    <s v="曾美鳳"/>
    <s v="014"/>
    <x v="0"/>
    <x v="0"/>
    <x v="9"/>
    <x v="1"/>
    <n v="40"/>
    <s v="112.04.10"/>
  </r>
  <r>
    <x v="7"/>
    <s v="118025"/>
    <s v="王澤洋"/>
    <s v="曾美鳳"/>
    <s v="0016"/>
    <x v="0"/>
    <x v="0"/>
    <x v="3"/>
    <x v="2"/>
    <n v="47"/>
    <s v="112.04.10"/>
  </r>
  <r>
    <x v="7"/>
    <s v="118025"/>
    <s v="王澤洋"/>
    <s v="曾美鳳"/>
    <s v="996"/>
    <x v="0"/>
    <x v="0"/>
    <x v="15"/>
    <x v="1"/>
    <n v="57"/>
    <s v="112.04.10"/>
  </r>
  <r>
    <x v="7"/>
    <s v="118025"/>
    <s v="王澤洋"/>
    <s v="曾美鳳"/>
    <s v="9941"/>
    <x v="0"/>
    <x v="0"/>
    <x v="8"/>
    <x v="3"/>
    <n v="39"/>
    <s v="112.04.10"/>
  </r>
  <r>
    <x v="7"/>
    <s v="118027"/>
    <s v="吳冠政"/>
    <s v="曾美鳳"/>
    <s v="003"/>
    <x v="0"/>
    <x v="0"/>
    <x v="0"/>
    <x v="2"/>
    <n v="50"/>
    <s v="112.04.10"/>
  </r>
  <r>
    <x v="7"/>
    <s v="118027"/>
    <s v="吳冠政"/>
    <s v="曾美鳳"/>
    <s v="0016"/>
    <x v="0"/>
    <x v="0"/>
    <x v="3"/>
    <x v="2"/>
    <n v="40"/>
    <s v="112.04.10"/>
  </r>
  <r>
    <x v="7"/>
    <s v="118027"/>
    <s v="吳冠政"/>
    <s v="曾美鳳"/>
    <s v="907"/>
    <x v="0"/>
    <x v="0"/>
    <x v="27"/>
    <x v="3"/>
    <n v="53"/>
    <s v="112.04.10"/>
  </r>
  <r>
    <x v="7"/>
    <s v="118027"/>
    <s v="吳冠政"/>
    <s v="曾美鳳"/>
    <s v="996"/>
    <x v="0"/>
    <x v="0"/>
    <x v="15"/>
    <x v="1"/>
    <n v="54"/>
    <s v="112.04.10"/>
  </r>
  <r>
    <x v="7"/>
    <s v="118031"/>
    <s v="李昶陞"/>
    <s v="曾美鳳"/>
    <s v="0024"/>
    <x v="0"/>
    <x v="0"/>
    <x v="1"/>
    <x v="1"/>
    <n v="56"/>
    <s v="112.04.10"/>
  </r>
  <r>
    <x v="7"/>
    <s v="118032"/>
    <s v="李晏霆"/>
    <s v="曾美鳳"/>
    <s v="996"/>
    <x v="0"/>
    <x v="0"/>
    <x v="15"/>
    <x v="1"/>
    <n v="54"/>
    <s v="112.04.10"/>
  </r>
  <r>
    <x v="7"/>
    <s v="118033"/>
    <s v="李斌愷"/>
    <s v="曾美鳳"/>
    <s v="003"/>
    <x v="0"/>
    <x v="0"/>
    <x v="0"/>
    <x v="2"/>
    <n v="26"/>
    <s v="112.04.10"/>
  </r>
  <r>
    <x v="7"/>
    <s v="118033"/>
    <s v="李斌愷"/>
    <s v="曾美鳳"/>
    <s v="0024"/>
    <x v="0"/>
    <x v="0"/>
    <x v="1"/>
    <x v="1"/>
    <n v="48"/>
    <s v="112.04.10"/>
  </r>
  <r>
    <x v="7"/>
    <s v="118033"/>
    <s v="李斌愷"/>
    <s v="曾美鳳"/>
    <s v="907"/>
    <x v="0"/>
    <x v="0"/>
    <x v="27"/>
    <x v="3"/>
    <n v="29"/>
    <s v="112.04.10"/>
  </r>
  <r>
    <x v="7"/>
    <s v="118033"/>
    <s v="李斌愷"/>
    <s v="曾美鳳"/>
    <s v="G14"/>
    <x v="0"/>
    <x v="0"/>
    <x v="22"/>
    <x v="2"/>
    <n v="28"/>
    <s v="112.04.10"/>
  </r>
  <r>
    <x v="7"/>
    <s v="118035"/>
    <s v="林旻寬"/>
    <s v="曾美鳳"/>
    <s v="996"/>
    <x v="0"/>
    <x v="0"/>
    <x v="15"/>
    <x v="1"/>
    <n v="57"/>
    <s v="112.04.10"/>
  </r>
  <r>
    <x v="7"/>
    <s v="118036"/>
    <s v="林郁軒"/>
    <s v="曾美鳳"/>
    <s v="014"/>
    <x v="0"/>
    <x v="0"/>
    <x v="9"/>
    <x v="1"/>
    <n v="40"/>
    <s v="112.04.10"/>
  </r>
  <r>
    <x v="7"/>
    <s v="118036"/>
    <s v="林郁軒"/>
    <s v="曾美鳳"/>
    <s v="0016"/>
    <x v="0"/>
    <x v="0"/>
    <x v="3"/>
    <x v="2"/>
    <n v="45"/>
    <s v="112.04.10"/>
  </r>
  <r>
    <x v="7"/>
    <s v="118036"/>
    <s v="林郁軒"/>
    <s v="曾美鳳"/>
    <s v="907"/>
    <x v="0"/>
    <x v="0"/>
    <x v="27"/>
    <x v="3"/>
    <n v="48"/>
    <s v="112.04.10"/>
  </r>
  <r>
    <x v="7"/>
    <s v="118036"/>
    <s v="林郁軒"/>
    <s v="曾美鳳"/>
    <s v="9941"/>
    <x v="0"/>
    <x v="0"/>
    <x v="8"/>
    <x v="3"/>
    <n v="39"/>
    <s v="112.04.10"/>
  </r>
  <r>
    <x v="7"/>
    <s v="118039"/>
    <s v="洪家毫"/>
    <s v="曾美鳳"/>
    <s v="003"/>
    <x v="0"/>
    <x v="0"/>
    <x v="0"/>
    <x v="2"/>
    <n v="48"/>
    <s v="112.04.10"/>
  </r>
  <r>
    <x v="7"/>
    <s v="118039"/>
    <s v="洪家毫"/>
    <s v="曾美鳳"/>
    <s v="0024"/>
    <x v="0"/>
    <x v="0"/>
    <x v="1"/>
    <x v="1"/>
    <n v="49"/>
    <s v="112.04.10"/>
  </r>
  <r>
    <x v="7"/>
    <s v="118039"/>
    <s v="洪家毫"/>
    <s v="曾美鳳"/>
    <s v="907"/>
    <x v="0"/>
    <x v="0"/>
    <x v="27"/>
    <x v="3"/>
    <n v="34"/>
    <s v="112.04.10"/>
  </r>
  <r>
    <x v="7"/>
    <s v="118039"/>
    <s v="洪家毫"/>
    <s v="曾美鳳"/>
    <s v="996"/>
    <x v="0"/>
    <x v="0"/>
    <x v="15"/>
    <x v="1"/>
    <n v="54"/>
    <s v="112.04.10"/>
  </r>
  <r>
    <x v="7"/>
    <s v="118042"/>
    <s v="郭俊諒"/>
    <s v="曾美鳳"/>
    <s v="014"/>
    <x v="0"/>
    <x v="0"/>
    <x v="9"/>
    <x v="1"/>
    <n v="0"/>
    <s v="112.04.10"/>
  </r>
  <r>
    <x v="7"/>
    <s v="118042"/>
    <s v="郭俊諒"/>
    <s v="曾美鳳"/>
    <s v="907"/>
    <x v="0"/>
    <x v="0"/>
    <x v="27"/>
    <x v="3"/>
    <n v="43"/>
    <s v="112.04.10"/>
  </r>
  <r>
    <x v="7"/>
    <s v="118042"/>
    <s v="郭俊諒"/>
    <s v="曾美鳳"/>
    <s v="G15"/>
    <x v="0"/>
    <x v="0"/>
    <x v="17"/>
    <x v="2"/>
    <n v="41"/>
    <s v="112.04.10"/>
  </r>
  <r>
    <x v="7"/>
    <s v="118043"/>
    <s v="郭德安"/>
    <s v="曾美鳳"/>
    <s v="003"/>
    <x v="0"/>
    <x v="0"/>
    <x v="0"/>
    <x v="2"/>
    <n v="20"/>
    <s v="112.04.10"/>
  </r>
  <r>
    <x v="7"/>
    <s v="118043"/>
    <s v="郭德安"/>
    <s v="曾美鳳"/>
    <s v="014"/>
    <x v="0"/>
    <x v="0"/>
    <x v="9"/>
    <x v="1"/>
    <n v="40"/>
    <s v="112.04.10"/>
  </r>
  <r>
    <x v="7"/>
    <s v="118043"/>
    <s v="郭德安"/>
    <s v="曾美鳳"/>
    <s v="0024"/>
    <x v="0"/>
    <x v="0"/>
    <x v="1"/>
    <x v="1"/>
    <n v="47"/>
    <s v="112.04.10"/>
  </r>
  <r>
    <x v="7"/>
    <s v="118043"/>
    <s v="郭德安"/>
    <s v="曾美鳳"/>
    <s v="996"/>
    <x v="0"/>
    <x v="0"/>
    <x v="15"/>
    <x v="1"/>
    <n v="54"/>
    <s v="112.04.10"/>
  </r>
  <r>
    <x v="7"/>
    <s v="118045"/>
    <s v="陳信諺"/>
    <s v="曾美鳳"/>
    <s v="940"/>
    <x v="0"/>
    <x v="0"/>
    <x v="25"/>
    <x v="1"/>
    <n v="54"/>
    <s v="112.04.10"/>
  </r>
  <r>
    <x v="7"/>
    <s v="118047"/>
    <s v="陳彥安"/>
    <s v="曾美鳳"/>
    <s v="014"/>
    <x v="0"/>
    <x v="0"/>
    <x v="9"/>
    <x v="1"/>
    <n v="40"/>
    <s v="112.04.10"/>
  </r>
  <r>
    <x v="7"/>
    <s v="118047"/>
    <s v="陳彥安"/>
    <s v="曾美鳳"/>
    <s v="996"/>
    <x v="0"/>
    <x v="0"/>
    <x v="15"/>
    <x v="1"/>
    <n v="48"/>
    <s v="112.04.10"/>
  </r>
  <r>
    <x v="7"/>
    <s v="118050"/>
    <s v="曾宥澄"/>
    <s v="曾美鳳"/>
    <s v="014"/>
    <x v="0"/>
    <x v="0"/>
    <x v="9"/>
    <x v="1"/>
    <n v="40"/>
    <s v="112.04.10"/>
  </r>
  <r>
    <x v="7"/>
    <s v="118050"/>
    <s v="曾宥澄"/>
    <s v="曾美鳳"/>
    <s v="907"/>
    <x v="0"/>
    <x v="0"/>
    <x v="27"/>
    <x v="3"/>
    <n v="58"/>
    <s v="112.04.10"/>
  </r>
  <r>
    <x v="8"/>
    <s v="119002"/>
    <s v="吳鈺琦"/>
    <s v="楊白鯨"/>
    <s v="0062"/>
    <x v="0"/>
    <x v="0"/>
    <x v="10"/>
    <x v="3"/>
    <n v="40"/>
    <s v="112.04.10"/>
  </r>
  <r>
    <x v="8"/>
    <s v="119003"/>
    <s v="周湘芸"/>
    <s v="楊白鯨"/>
    <s v="014"/>
    <x v="0"/>
    <x v="0"/>
    <x v="9"/>
    <x v="1"/>
    <n v="0"/>
    <s v="112.04.10"/>
  </r>
  <r>
    <x v="8"/>
    <s v="119003"/>
    <s v="周湘芸"/>
    <s v="楊白鯨"/>
    <s v="0062"/>
    <x v="0"/>
    <x v="0"/>
    <x v="10"/>
    <x v="3"/>
    <n v="40"/>
    <s v="112.04.10"/>
  </r>
  <r>
    <x v="8"/>
    <s v="119003"/>
    <s v="周湘芸"/>
    <s v="楊白鯨"/>
    <s v="996"/>
    <x v="0"/>
    <x v="0"/>
    <x v="15"/>
    <x v="1"/>
    <n v="57"/>
    <s v="112.04.10"/>
  </r>
  <r>
    <x v="8"/>
    <s v="119003"/>
    <s v="周湘芸"/>
    <s v="楊白鯨"/>
    <s v="9941"/>
    <x v="0"/>
    <x v="0"/>
    <x v="8"/>
    <x v="3"/>
    <n v="39"/>
    <s v="112.04.10"/>
  </r>
  <r>
    <x v="8"/>
    <s v="119003"/>
    <s v="周湘芸"/>
    <s v="楊白鯨"/>
    <s v="G101"/>
    <x v="0"/>
    <x v="0"/>
    <x v="28"/>
    <x v="2"/>
    <n v="52"/>
    <s v="112.04.10"/>
  </r>
  <r>
    <x v="8"/>
    <s v="119011"/>
    <s v="張芯瑀"/>
    <s v="楊白鯨"/>
    <s v="014"/>
    <x v="0"/>
    <x v="0"/>
    <x v="9"/>
    <x v="1"/>
    <n v="50"/>
    <s v="112.04.10"/>
  </r>
  <r>
    <x v="8"/>
    <s v="119032"/>
    <s v="謝鎮安"/>
    <s v="楊白鯨"/>
    <s v="0062"/>
    <x v="0"/>
    <x v="0"/>
    <x v="10"/>
    <x v="3"/>
    <n v="40"/>
    <s v="112.04.10"/>
  </r>
  <r>
    <x v="9"/>
    <s v="718088"/>
    <s v="謝豐丞"/>
    <s v="杜信德"/>
    <s v="009"/>
    <x v="2"/>
    <x v="0"/>
    <x v="26"/>
    <x v="1"/>
    <n v="16"/>
    <s v="112.04.10"/>
  </r>
  <r>
    <x v="9"/>
    <s v="718088"/>
    <s v="謝豐丞"/>
    <s v="杜信德"/>
    <s v="5211"/>
    <x v="1"/>
    <x v="1"/>
    <x v="29"/>
    <x v="3"/>
    <n v="45"/>
    <s v="112.04.10"/>
  </r>
  <r>
    <x v="9"/>
    <s v="718088"/>
    <s v="謝豐丞"/>
    <s v="杜信德"/>
    <s v="9941"/>
    <x v="1"/>
    <x v="0"/>
    <x v="8"/>
    <x v="3"/>
    <n v="48"/>
    <s v="112.04.10"/>
  </r>
  <r>
    <x v="9"/>
    <s v="718088"/>
    <s v="謝豐丞"/>
    <s v="杜信德"/>
    <s v="G01"/>
    <x v="1"/>
    <x v="0"/>
    <x v="30"/>
    <x v="1"/>
    <n v="32"/>
    <s v="112.04.10"/>
  </r>
  <r>
    <x v="9"/>
    <s v="718088"/>
    <s v="謝豐丞"/>
    <s v="杜信德"/>
    <s v="G02"/>
    <x v="0"/>
    <x v="0"/>
    <x v="31"/>
    <x v="2"/>
    <n v="37"/>
    <s v="112.04.10"/>
  </r>
  <r>
    <x v="9"/>
    <s v="718088"/>
    <s v="謝豐丞"/>
    <s v="杜信德"/>
    <s v="G02"/>
    <x v="1"/>
    <x v="0"/>
    <x v="31"/>
    <x v="2"/>
    <n v="26"/>
    <s v="112.04.10"/>
  </r>
  <r>
    <x v="9"/>
    <s v="718088"/>
    <s v="謝豐丞"/>
    <s v="杜信德"/>
    <s v="G02"/>
    <x v="3"/>
    <x v="1"/>
    <x v="31"/>
    <x v="1"/>
    <n v="48"/>
    <s v="112.04.10"/>
  </r>
  <r>
    <x v="9"/>
    <s v="718088"/>
    <s v="謝豐丞"/>
    <s v="杜信德"/>
    <s v="G04"/>
    <x v="1"/>
    <x v="0"/>
    <x v="32"/>
    <x v="2"/>
    <n v="31"/>
    <s v="112.04.10"/>
  </r>
  <r>
    <x v="9"/>
    <s v="718088"/>
    <s v="謝豐丞"/>
    <s v="杜信德"/>
    <s v="G073"/>
    <x v="3"/>
    <x v="1"/>
    <x v="33"/>
    <x v="1"/>
    <n v="51"/>
    <s v="112.04.10"/>
  </r>
  <r>
    <x v="9"/>
    <s v="718088"/>
    <s v="謝豐丞"/>
    <s v="杜信德"/>
    <s v="G084"/>
    <x v="3"/>
    <x v="1"/>
    <x v="34"/>
    <x v="0"/>
    <n v="52"/>
    <s v="112.04.10"/>
  </r>
  <r>
    <x v="9"/>
    <s v="718088"/>
    <s v="謝豐丞"/>
    <s v="杜信德"/>
    <s v="G13"/>
    <x v="3"/>
    <x v="1"/>
    <x v="35"/>
    <x v="1"/>
    <n v="47"/>
    <s v="112.04.10"/>
  </r>
  <r>
    <x v="9"/>
    <s v="718088"/>
    <s v="謝豐丞"/>
    <s v="杜信德"/>
    <s v="G14"/>
    <x v="3"/>
    <x v="1"/>
    <x v="22"/>
    <x v="1"/>
    <n v="50"/>
    <s v="112.04.10"/>
  </r>
  <r>
    <x v="10"/>
    <s v="913013"/>
    <s v="吳錦明"/>
    <s v="許修銘"/>
    <s v="906"/>
    <x v="0"/>
    <x v="0"/>
    <x v="7"/>
    <x v="1"/>
    <n v="57"/>
    <s v="112.04.10"/>
  </r>
  <r>
    <x v="10"/>
    <n v="913013"/>
    <s v="吳錦明"/>
    <s v="許修銘"/>
    <s v="906"/>
    <x v="1"/>
    <x v="0"/>
    <x v="7"/>
    <x v="1"/>
    <n v="15"/>
    <s v="112.04.10"/>
  </r>
  <r>
    <x v="10"/>
    <s v="913013"/>
    <s v="吳錦明"/>
    <s v="許修銘"/>
    <s v="907"/>
    <x v="4"/>
    <x v="0"/>
    <x v="27"/>
    <x v="1"/>
    <n v="53"/>
    <s v="112.04.10"/>
  </r>
  <r>
    <x v="10"/>
    <s v="913013"/>
    <s v="吳錦明"/>
    <s v="許修銘"/>
    <s v="996"/>
    <x v="0"/>
    <x v="0"/>
    <x v="15"/>
    <x v="1"/>
    <n v="57"/>
    <s v="112.04.10"/>
  </r>
  <r>
    <x v="10"/>
    <n v="913013"/>
    <s v="吳錦明"/>
    <s v="許修銘"/>
    <s v="9941"/>
    <x v="1"/>
    <x v="0"/>
    <x v="8"/>
    <x v="3"/>
    <n v="56"/>
    <s v="112.04.10"/>
  </r>
  <r>
    <x v="10"/>
    <s v="913018"/>
    <s v="李昱賢"/>
    <s v="許修銘"/>
    <s v="0024"/>
    <x v="3"/>
    <x v="0"/>
    <x v="1"/>
    <x v="1"/>
    <n v="47"/>
    <s v="112.04.10"/>
  </r>
  <r>
    <x v="10"/>
    <n v="913032"/>
    <s v="高華軒"/>
    <s v="許修銘"/>
    <s v="0024"/>
    <x v="1"/>
    <x v="0"/>
    <x v="1"/>
    <x v="1"/>
    <n v="45"/>
    <s v="112.04.10"/>
  </r>
  <r>
    <x v="10"/>
    <s v="913032"/>
    <s v="高華軒"/>
    <s v="許修銘"/>
    <s v="906"/>
    <x v="0"/>
    <x v="0"/>
    <x v="7"/>
    <x v="1"/>
    <n v="45"/>
    <s v="112.04.10"/>
  </r>
  <r>
    <x v="10"/>
    <n v="913032"/>
    <s v="高華軒"/>
    <s v="許修銘"/>
    <s v="9941"/>
    <x v="1"/>
    <x v="0"/>
    <x v="8"/>
    <x v="3"/>
    <n v="52"/>
    <s v="112.04.10"/>
  </r>
  <r>
    <x v="10"/>
    <s v="913033"/>
    <s v="張智清"/>
    <s v="許修銘"/>
    <s v="003"/>
    <x v="0"/>
    <x v="0"/>
    <x v="0"/>
    <x v="0"/>
    <n v="25"/>
    <s v="112.04.10"/>
  </r>
  <r>
    <x v="10"/>
    <n v="913033"/>
    <s v="張智清"/>
    <s v="許修銘"/>
    <s v="003"/>
    <x v="1"/>
    <x v="0"/>
    <x v="0"/>
    <x v="0"/>
    <n v="45"/>
    <s v="112.04.10"/>
  </r>
  <r>
    <x v="10"/>
    <s v="913033"/>
    <s v="張智清"/>
    <s v="許修銘"/>
    <s v="003"/>
    <x v="2"/>
    <x v="0"/>
    <x v="0"/>
    <x v="0"/>
    <n v="32"/>
    <s v="112.04.10"/>
  </r>
  <r>
    <x v="10"/>
    <s v="913033"/>
    <s v="張智清"/>
    <s v="許修銘"/>
    <s v="906"/>
    <x v="0"/>
    <x v="0"/>
    <x v="7"/>
    <x v="1"/>
    <n v="20"/>
    <s v="112.04.10"/>
  </r>
  <r>
    <x v="10"/>
    <n v="913033"/>
    <s v="張智清"/>
    <s v="許修銘"/>
    <s v="906"/>
    <x v="1"/>
    <x v="0"/>
    <x v="7"/>
    <x v="1"/>
    <n v="19"/>
    <s v="112.04.10"/>
  </r>
  <r>
    <x v="10"/>
    <n v="913047"/>
    <s v="陳睿"/>
    <s v="許修銘"/>
    <s v="003"/>
    <x v="1"/>
    <x v="0"/>
    <x v="0"/>
    <x v="0"/>
    <n v="50"/>
    <s v="112.04.10"/>
  </r>
  <r>
    <x v="10"/>
    <s v="913047"/>
    <s v="陳睿"/>
    <s v="許修銘"/>
    <s v="008"/>
    <x v="0"/>
    <x v="0"/>
    <x v="23"/>
    <x v="1"/>
    <n v="53"/>
    <s v="112.04.10"/>
  </r>
  <r>
    <x v="10"/>
    <s v="913047"/>
    <s v="陳睿"/>
    <s v="許修銘"/>
    <s v="0024"/>
    <x v="2"/>
    <x v="0"/>
    <x v="1"/>
    <x v="1"/>
    <n v="41"/>
    <s v="112.04.10"/>
  </r>
  <r>
    <x v="10"/>
    <s v="913054"/>
    <s v="蔡儀璇"/>
    <s v="許修銘"/>
    <s v="0024"/>
    <x v="2"/>
    <x v="0"/>
    <x v="1"/>
    <x v="1"/>
    <n v="53"/>
    <s v="112.04.10"/>
  </r>
  <r>
    <x v="10"/>
    <s v="913054"/>
    <s v="蔡儀璇"/>
    <s v="許修銘"/>
    <s v="0024"/>
    <x v="4"/>
    <x v="0"/>
    <x v="1"/>
    <x v="1"/>
    <n v="57"/>
    <s v="112.04.10"/>
  </r>
  <r>
    <x v="10"/>
    <s v="913054"/>
    <s v="蔡儀璇"/>
    <s v="許修銘"/>
    <s v="996"/>
    <x v="4"/>
    <x v="0"/>
    <x v="15"/>
    <x v="1"/>
    <n v="0"/>
    <s v="112.04.10"/>
  </r>
  <r>
    <x v="10"/>
    <s v="913054"/>
    <s v="蔡儀璇"/>
    <s v="許修銘"/>
    <s v="996"/>
    <x v="3"/>
    <x v="0"/>
    <x v="15"/>
    <x v="1"/>
    <n v="0"/>
    <s v="112.04.10"/>
  </r>
  <r>
    <x v="10"/>
    <s v="913055"/>
    <s v="蕭宏儒"/>
    <s v="許修銘"/>
    <s v="003"/>
    <x v="4"/>
    <x v="0"/>
    <x v="0"/>
    <x v="0"/>
    <n v="26"/>
    <s v="112.04.10"/>
  </r>
  <r>
    <x v="10"/>
    <s v="913055"/>
    <s v="蕭宏儒"/>
    <s v="許修銘"/>
    <s v="008"/>
    <x v="0"/>
    <x v="0"/>
    <x v="23"/>
    <x v="1"/>
    <n v="27"/>
    <s v="112.04.10"/>
  </r>
  <r>
    <x v="10"/>
    <s v="913055"/>
    <s v="蕭宏儒"/>
    <s v="許修銘"/>
    <s v="0024"/>
    <x v="4"/>
    <x v="0"/>
    <x v="1"/>
    <x v="1"/>
    <n v="35"/>
    <s v="112.04.10"/>
  </r>
  <r>
    <x v="10"/>
    <s v="913055"/>
    <s v="蕭宏儒"/>
    <s v="許修銘"/>
    <s v="0024"/>
    <x v="3"/>
    <x v="0"/>
    <x v="1"/>
    <x v="1"/>
    <n v="51"/>
    <s v="112.04.10"/>
  </r>
  <r>
    <x v="10"/>
    <s v="913055"/>
    <s v="蕭宏儒"/>
    <s v="許修銘"/>
    <s v="0101"/>
    <x v="2"/>
    <x v="0"/>
    <x v="11"/>
    <x v="1"/>
    <n v="57"/>
    <s v="112.04.10"/>
  </r>
  <r>
    <x v="10"/>
    <s v="913055"/>
    <s v="蕭宏儒"/>
    <s v="許修銘"/>
    <s v="906"/>
    <x v="0"/>
    <x v="0"/>
    <x v="7"/>
    <x v="1"/>
    <n v="20"/>
    <s v="112.04.10"/>
  </r>
  <r>
    <x v="10"/>
    <n v="913055"/>
    <s v="蕭宏儒"/>
    <s v="許修銘"/>
    <s v="906"/>
    <x v="1"/>
    <x v="0"/>
    <x v="7"/>
    <x v="1"/>
    <n v="18"/>
    <s v="112.04.10"/>
  </r>
  <r>
    <x v="10"/>
    <s v="913055"/>
    <s v="蕭宏儒"/>
    <s v="許修銘"/>
    <s v="3311"/>
    <x v="4"/>
    <x v="0"/>
    <x v="36"/>
    <x v="1"/>
    <n v="35"/>
    <s v="112.04.10"/>
  </r>
  <r>
    <x v="10"/>
    <s v="913057"/>
    <s v="賴建和"/>
    <s v="許修銘"/>
    <s v="003"/>
    <x v="2"/>
    <x v="0"/>
    <x v="0"/>
    <x v="0"/>
    <n v="50"/>
    <s v="112.04.10"/>
  </r>
  <r>
    <x v="10"/>
    <s v="913057"/>
    <s v="賴建和"/>
    <s v="許修銘"/>
    <s v="003"/>
    <x v="4"/>
    <x v="0"/>
    <x v="0"/>
    <x v="0"/>
    <n v="53"/>
    <s v="112.04.10"/>
  </r>
  <r>
    <x v="10"/>
    <s v="913057"/>
    <s v="賴建和"/>
    <s v="許修銘"/>
    <s v="907"/>
    <x v="4"/>
    <x v="0"/>
    <x v="27"/>
    <x v="1"/>
    <n v="34"/>
    <s v="112.04.10"/>
  </r>
  <r>
    <x v="10"/>
    <n v="913057"/>
    <s v="賴建和"/>
    <s v="許修銘"/>
    <s v="9941"/>
    <x v="1"/>
    <x v="0"/>
    <x v="8"/>
    <x v="3"/>
    <n v="47"/>
    <s v="112.04.10"/>
  </r>
  <r>
    <x v="10"/>
    <s v="913058"/>
    <s v="戴聰宇"/>
    <s v="許修銘"/>
    <s v="003"/>
    <x v="2"/>
    <x v="0"/>
    <x v="0"/>
    <x v="0"/>
    <n v="45"/>
    <s v="112.04.10"/>
  </r>
  <r>
    <x v="10"/>
    <s v="913059"/>
    <s v="鍾昆霖"/>
    <s v="許修銘"/>
    <s v="003"/>
    <x v="2"/>
    <x v="0"/>
    <x v="0"/>
    <x v="0"/>
    <n v="5"/>
    <s v="112.04.10"/>
  </r>
  <r>
    <x v="10"/>
    <s v="913059"/>
    <s v="鍾昆霖"/>
    <s v="許修銘"/>
    <s v="003"/>
    <x v="4"/>
    <x v="0"/>
    <x v="0"/>
    <x v="0"/>
    <n v="42"/>
    <s v="112.04.10"/>
  </r>
  <r>
    <x v="10"/>
    <s v="913059"/>
    <s v="鍾昆霖"/>
    <s v="許修銘"/>
    <s v="008"/>
    <x v="0"/>
    <x v="0"/>
    <x v="23"/>
    <x v="1"/>
    <n v="6"/>
    <s v="112.04.10"/>
  </r>
  <r>
    <x v="10"/>
    <s v="913059"/>
    <s v="鍾昆霖"/>
    <s v="許修銘"/>
    <s v="013"/>
    <x v="0"/>
    <x v="0"/>
    <x v="6"/>
    <x v="1"/>
    <n v="12"/>
    <s v="112.04.10"/>
  </r>
  <r>
    <x v="10"/>
    <s v="913059"/>
    <s v="鍾昆霖"/>
    <s v="許修銘"/>
    <s v="0016"/>
    <x v="3"/>
    <x v="0"/>
    <x v="3"/>
    <x v="1"/>
    <n v="52"/>
    <s v="112.04.10"/>
  </r>
  <r>
    <x v="10"/>
    <s v="913059"/>
    <s v="鍾昆霖"/>
    <s v="許修銘"/>
    <s v="0024"/>
    <x v="2"/>
    <x v="0"/>
    <x v="1"/>
    <x v="1"/>
    <n v="37"/>
    <s v="112.04.10"/>
  </r>
  <r>
    <x v="10"/>
    <n v="913059"/>
    <s v="鍾昆霖"/>
    <s v="許修銘"/>
    <s v="906"/>
    <x v="1"/>
    <x v="0"/>
    <x v="7"/>
    <x v="1"/>
    <n v="24"/>
    <s v="112.04.10"/>
  </r>
  <r>
    <x v="10"/>
    <s v="913059"/>
    <s v="鍾昆霖"/>
    <s v="許修銘"/>
    <s v="907"/>
    <x v="4"/>
    <x v="0"/>
    <x v="27"/>
    <x v="1"/>
    <n v="26"/>
    <s v="112.04.10"/>
  </r>
  <r>
    <x v="10"/>
    <n v="913060"/>
    <s v="嚴博瀚"/>
    <s v="許修銘"/>
    <s v="003"/>
    <x v="1"/>
    <x v="0"/>
    <x v="0"/>
    <x v="0"/>
    <n v="42"/>
    <s v="112.04.10"/>
  </r>
  <r>
    <x v="10"/>
    <s v="913060"/>
    <s v="嚴博瀚"/>
    <s v="許修銘"/>
    <s v="003"/>
    <x v="2"/>
    <x v="0"/>
    <x v="0"/>
    <x v="0"/>
    <n v="21"/>
    <s v="112.04.10"/>
  </r>
  <r>
    <x v="10"/>
    <s v="913060"/>
    <s v="嚴博瀚"/>
    <s v="許修銘"/>
    <s v="0024"/>
    <x v="2"/>
    <x v="0"/>
    <x v="1"/>
    <x v="1"/>
    <n v="47"/>
    <s v="112.04.10"/>
  </r>
  <r>
    <x v="10"/>
    <s v="913060"/>
    <s v="嚴博瀚"/>
    <s v="許修銘"/>
    <s v="0024"/>
    <x v="3"/>
    <x v="0"/>
    <x v="1"/>
    <x v="1"/>
    <n v="45"/>
    <s v="112.04.10"/>
  </r>
  <r>
    <x v="10"/>
    <n v="913060"/>
    <s v="嚴博瀚"/>
    <s v="許修銘"/>
    <s v="940"/>
    <x v="1"/>
    <x v="0"/>
    <x v="25"/>
    <x v="1"/>
    <n v="15"/>
    <s v="112.04.10"/>
  </r>
  <r>
    <x v="10"/>
    <n v="913060"/>
    <s v="嚴博瀚"/>
    <s v="許修銘"/>
    <s v="996"/>
    <x v="1"/>
    <x v="0"/>
    <x v="15"/>
    <x v="1"/>
    <n v="41"/>
    <s v="112.04.10"/>
  </r>
  <r>
    <x v="10"/>
    <s v="913060"/>
    <s v="嚴博瀚"/>
    <s v="許修銘"/>
    <s v="996"/>
    <x v="4"/>
    <x v="0"/>
    <x v="15"/>
    <x v="1"/>
    <n v="58"/>
    <s v="112.04.10"/>
  </r>
  <r>
    <x v="11"/>
    <s v="914003"/>
    <s v="魏琮祐"/>
    <s v="王維洸"/>
    <s v="8952"/>
    <x v="4"/>
    <x v="0"/>
    <x v="37"/>
    <x v="2"/>
    <n v="24"/>
    <s v="112.04.10"/>
  </r>
  <r>
    <x v="11"/>
    <s v="914009"/>
    <s v="李順杰"/>
    <s v="王維洸"/>
    <s v="8952"/>
    <x v="4"/>
    <x v="0"/>
    <x v="37"/>
    <x v="2"/>
    <n v="16"/>
    <s v="112.04.10"/>
  </r>
  <r>
    <x v="11"/>
    <s v="914009"/>
    <s v="李順杰"/>
    <s v="王維洸"/>
    <s v="9594"/>
    <x v="0"/>
    <x v="0"/>
    <x v="14"/>
    <x v="2"/>
    <n v="52"/>
    <s v="112.04.10"/>
  </r>
  <r>
    <x v="11"/>
    <n v="914015"/>
    <s v="張凱威"/>
    <s v="王維洸"/>
    <s v="003"/>
    <x v="1"/>
    <x v="0"/>
    <x v="0"/>
    <x v="0"/>
    <n v="40"/>
    <s v="112.04.10"/>
  </r>
  <r>
    <x v="11"/>
    <s v="914015"/>
    <s v="張凱威"/>
    <s v="王維洸"/>
    <s v="003"/>
    <x v="4"/>
    <x v="0"/>
    <x v="0"/>
    <x v="0"/>
    <n v="47"/>
    <s v="112.04.10"/>
  </r>
  <r>
    <x v="11"/>
    <s v="914015"/>
    <s v="張凱威"/>
    <s v="王維洸"/>
    <s v="0016"/>
    <x v="0"/>
    <x v="0"/>
    <x v="3"/>
    <x v="2"/>
    <n v="55"/>
    <s v="112.04.10"/>
  </r>
  <r>
    <x v="11"/>
    <s v="914015"/>
    <s v="張凱威"/>
    <s v="王維洸"/>
    <s v="0016"/>
    <x v="2"/>
    <x v="0"/>
    <x v="3"/>
    <x v="2"/>
    <n v="46"/>
    <s v="112.04.10"/>
  </r>
  <r>
    <x v="11"/>
    <s v="914015"/>
    <s v="張凱威"/>
    <s v="王維洸"/>
    <s v="0016"/>
    <x v="4"/>
    <x v="0"/>
    <x v="3"/>
    <x v="2"/>
    <n v="48"/>
    <s v="112.04.10"/>
  </r>
  <r>
    <x v="11"/>
    <s v="914015"/>
    <s v="張凱威"/>
    <s v="王維洸"/>
    <s v="0024"/>
    <x v="4"/>
    <x v="0"/>
    <x v="1"/>
    <x v="1"/>
    <n v="59"/>
    <s v="112.04.10"/>
  </r>
  <r>
    <x v="11"/>
    <s v="914015"/>
    <s v="張凱威"/>
    <s v="王維洸"/>
    <s v="211"/>
    <x v="0"/>
    <x v="0"/>
    <x v="4"/>
    <x v="2"/>
    <n v="52"/>
    <s v="112.04.10"/>
  </r>
  <r>
    <x v="11"/>
    <n v="914015"/>
    <s v="張凱威"/>
    <s v="王維洸"/>
    <s v="211"/>
    <x v="1"/>
    <x v="0"/>
    <x v="4"/>
    <x v="2"/>
    <n v="23"/>
    <s v="112.04.10"/>
  </r>
  <r>
    <x v="11"/>
    <s v="914015"/>
    <s v="張凱威"/>
    <s v="王維洸"/>
    <s v="906"/>
    <x v="0"/>
    <x v="0"/>
    <x v="7"/>
    <x v="1"/>
    <n v="54"/>
    <s v="112.04.10"/>
  </r>
  <r>
    <x v="11"/>
    <n v="914015"/>
    <s v="張凱威"/>
    <s v="王維洸"/>
    <s v="906"/>
    <x v="1"/>
    <x v="0"/>
    <x v="7"/>
    <x v="1"/>
    <n v="13"/>
    <s v="112.04.10"/>
  </r>
  <r>
    <x v="11"/>
    <n v="914015"/>
    <s v="張凱威"/>
    <s v="王維洸"/>
    <s v="940"/>
    <x v="1"/>
    <x v="0"/>
    <x v="25"/>
    <x v="1"/>
    <n v="41"/>
    <s v="112.04.10"/>
  </r>
  <r>
    <x v="11"/>
    <n v="914015"/>
    <s v="張凱威"/>
    <s v="王維洸"/>
    <s v="996"/>
    <x v="1"/>
    <x v="0"/>
    <x v="15"/>
    <x v="1"/>
    <n v="50"/>
    <s v="112.04.10"/>
  </r>
  <r>
    <x v="11"/>
    <s v="914015"/>
    <s v="張凱威"/>
    <s v="王維洸"/>
    <s v="2017"/>
    <x v="0"/>
    <x v="0"/>
    <x v="21"/>
    <x v="1"/>
    <n v="50"/>
    <s v="112.04.10"/>
  </r>
  <r>
    <x v="11"/>
    <s v="914015"/>
    <s v="張凱威"/>
    <s v="王維洸"/>
    <s v="9393"/>
    <x v="4"/>
    <x v="0"/>
    <x v="13"/>
    <x v="1"/>
    <n v="49"/>
    <s v="112.04.10"/>
  </r>
  <r>
    <x v="11"/>
    <n v="914015"/>
    <s v="張凱威"/>
    <s v="王維洸"/>
    <s v="9941"/>
    <x v="1"/>
    <x v="0"/>
    <x v="8"/>
    <x v="3"/>
    <n v="48"/>
    <s v="112.04.10"/>
  </r>
  <r>
    <x v="11"/>
    <s v="914016"/>
    <s v="曹家誠"/>
    <s v="王維洸"/>
    <s v="003"/>
    <x v="0"/>
    <x v="0"/>
    <x v="0"/>
    <x v="0"/>
    <n v="51"/>
    <s v="112.04.10"/>
  </r>
  <r>
    <x v="11"/>
    <n v="914016"/>
    <s v="曹家誠"/>
    <s v="王維洸"/>
    <s v="014"/>
    <x v="1"/>
    <x v="0"/>
    <x v="9"/>
    <x v="1"/>
    <n v="32"/>
    <s v="112.04.10"/>
  </r>
  <r>
    <x v="11"/>
    <s v="914016"/>
    <s v="曹家誠"/>
    <s v="王維洸"/>
    <s v="0016"/>
    <x v="3"/>
    <x v="0"/>
    <x v="3"/>
    <x v="1"/>
    <n v="53"/>
    <s v="112.04.10"/>
  </r>
  <r>
    <x v="11"/>
    <s v="914016"/>
    <s v="曹家誠"/>
    <s v="王維洸"/>
    <s v="0024"/>
    <x v="3"/>
    <x v="0"/>
    <x v="1"/>
    <x v="1"/>
    <n v="56"/>
    <s v="112.04.10"/>
  </r>
  <r>
    <x v="11"/>
    <s v="914016"/>
    <s v="曹家誠"/>
    <s v="王維洸"/>
    <s v="211"/>
    <x v="0"/>
    <x v="0"/>
    <x v="4"/>
    <x v="2"/>
    <n v="37"/>
    <s v="112.04.10"/>
  </r>
  <r>
    <x v="11"/>
    <n v="914016"/>
    <s v="曹家誠"/>
    <s v="王維洸"/>
    <s v="211"/>
    <x v="1"/>
    <x v="0"/>
    <x v="4"/>
    <x v="2"/>
    <n v="30"/>
    <s v="112.04.10"/>
  </r>
  <r>
    <x v="11"/>
    <s v="914016"/>
    <s v="曹家誠"/>
    <s v="王維洸"/>
    <s v="224"/>
    <x v="2"/>
    <x v="0"/>
    <x v="38"/>
    <x v="2"/>
    <n v="32"/>
    <s v="112.04.10"/>
  </r>
  <r>
    <x v="11"/>
    <s v="914016"/>
    <s v="曹家誠"/>
    <s v="王維洸"/>
    <s v="224"/>
    <x v="4"/>
    <x v="0"/>
    <x v="38"/>
    <x v="2"/>
    <n v="16"/>
    <s v="112.04.10"/>
  </r>
  <r>
    <x v="11"/>
    <n v="914016"/>
    <s v="曹家誠"/>
    <s v="王維洸"/>
    <s v="738"/>
    <x v="1"/>
    <x v="0"/>
    <x v="12"/>
    <x v="2"/>
    <n v="45"/>
    <s v="112.04.10"/>
  </r>
  <r>
    <x v="11"/>
    <s v="914016"/>
    <s v="曹家誠"/>
    <s v="王維洸"/>
    <s v="906"/>
    <x v="0"/>
    <x v="0"/>
    <x v="7"/>
    <x v="1"/>
    <n v="27"/>
    <s v="112.04.10"/>
  </r>
  <r>
    <x v="11"/>
    <n v="914016"/>
    <s v="曹家誠"/>
    <s v="王維洸"/>
    <s v="906"/>
    <x v="1"/>
    <x v="0"/>
    <x v="7"/>
    <x v="1"/>
    <n v="27"/>
    <s v="112.04.10"/>
  </r>
  <r>
    <x v="11"/>
    <s v="914016"/>
    <s v="曹家誠"/>
    <s v="王維洸"/>
    <s v="907"/>
    <x v="4"/>
    <x v="0"/>
    <x v="27"/>
    <x v="1"/>
    <n v="43"/>
    <s v="112.04.10"/>
  </r>
  <r>
    <x v="11"/>
    <s v="914016"/>
    <s v="曹家誠"/>
    <s v="王維洸"/>
    <s v="2017"/>
    <x v="0"/>
    <x v="0"/>
    <x v="21"/>
    <x v="1"/>
    <n v="47"/>
    <s v="112.04.10"/>
  </r>
  <r>
    <x v="11"/>
    <s v="914016"/>
    <s v="曹家誠"/>
    <s v="王維洸"/>
    <s v="6341"/>
    <x v="3"/>
    <x v="0"/>
    <x v="39"/>
    <x v="2"/>
    <n v="46"/>
    <s v="112.04.10"/>
  </r>
  <r>
    <x v="11"/>
    <s v="914016"/>
    <s v="曹家誠"/>
    <s v="王維洸"/>
    <s v="8952"/>
    <x v="4"/>
    <x v="0"/>
    <x v="37"/>
    <x v="2"/>
    <n v="12"/>
    <s v="112.04.10"/>
  </r>
  <r>
    <x v="11"/>
    <s v="914016"/>
    <s v="曹家誠"/>
    <s v="王維洸"/>
    <s v="9392"/>
    <x v="0"/>
    <x v="0"/>
    <x v="40"/>
    <x v="2"/>
    <n v="37"/>
    <s v="112.04.10"/>
  </r>
  <r>
    <x v="11"/>
    <s v="914016"/>
    <s v="曹家誠"/>
    <s v="王維洸"/>
    <s v="9594"/>
    <x v="0"/>
    <x v="0"/>
    <x v="14"/>
    <x v="2"/>
    <n v="45"/>
    <s v="112.04.10"/>
  </r>
  <r>
    <x v="11"/>
    <s v="914016"/>
    <s v="曹家誠"/>
    <s v="王維洸"/>
    <s v="9597"/>
    <x v="4"/>
    <x v="0"/>
    <x v="41"/>
    <x v="2"/>
    <n v="28"/>
    <s v="112.04.10"/>
  </r>
  <r>
    <x v="11"/>
    <s v="914016"/>
    <s v="曹家誠"/>
    <s v="王維洸"/>
    <s v="003D"/>
    <x v="3"/>
    <x v="1"/>
    <x v="42"/>
    <x v="2"/>
    <n v="56"/>
    <s v="112.04.10"/>
  </r>
  <r>
    <x v="12"/>
    <s v="915009"/>
    <s v="曾冠雲"/>
    <s v="王維洸"/>
    <s v="0024"/>
    <x v="2"/>
    <x v="0"/>
    <x v="1"/>
    <x v="1"/>
    <n v="57"/>
    <s v="112.04.10"/>
  </r>
  <r>
    <x v="12"/>
    <s v="915009"/>
    <s v="曾冠雲"/>
    <s v="王維洸"/>
    <s v="0024"/>
    <x v="3"/>
    <x v="0"/>
    <x v="1"/>
    <x v="1"/>
    <n v="56"/>
    <s v="112.04.10"/>
  </r>
  <r>
    <x v="12"/>
    <n v="915009"/>
    <s v="曾冠雲"/>
    <s v="王維洸"/>
    <s v="211"/>
    <x v="1"/>
    <x v="0"/>
    <x v="4"/>
    <x v="2"/>
    <n v="52"/>
    <s v="112.04.10"/>
  </r>
  <r>
    <x v="12"/>
    <s v="915009"/>
    <s v="曾冠雲"/>
    <s v="王維洸"/>
    <s v="224"/>
    <x v="2"/>
    <x v="0"/>
    <x v="38"/>
    <x v="2"/>
    <n v="48"/>
    <s v="112.04.10"/>
  </r>
  <r>
    <x v="12"/>
    <n v="915009"/>
    <s v="曾冠雲"/>
    <s v="王維洸"/>
    <s v="738"/>
    <x v="1"/>
    <x v="0"/>
    <x v="12"/>
    <x v="2"/>
    <n v="53"/>
    <s v="112.04.10"/>
  </r>
  <r>
    <x v="12"/>
    <n v="915009"/>
    <s v="曾冠雲"/>
    <s v="王維洸"/>
    <s v="906"/>
    <x v="1"/>
    <x v="0"/>
    <x v="7"/>
    <x v="1"/>
    <n v="40"/>
    <s v="112.04.10"/>
  </r>
  <r>
    <x v="12"/>
    <n v="915009"/>
    <s v="曾冠雲"/>
    <s v="王維洸"/>
    <s v="940"/>
    <x v="1"/>
    <x v="0"/>
    <x v="25"/>
    <x v="1"/>
    <n v="42"/>
    <s v="112.04.10"/>
  </r>
  <r>
    <x v="12"/>
    <n v="915009"/>
    <s v="曾冠雲"/>
    <s v="王維洸"/>
    <s v="996"/>
    <x v="1"/>
    <x v="0"/>
    <x v="15"/>
    <x v="1"/>
    <n v="55"/>
    <s v="112.04.10"/>
  </r>
  <r>
    <x v="12"/>
    <s v="915009"/>
    <s v="曾冠雲"/>
    <s v="王維洸"/>
    <s v="2017"/>
    <x v="0"/>
    <x v="0"/>
    <x v="21"/>
    <x v="1"/>
    <n v="50"/>
    <s v="112.04.10"/>
  </r>
  <r>
    <x v="12"/>
    <s v="915009"/>
    <s v="曾冠雲"/>
    <s v="王維洸"/>
    <s v="6341"/>
    <x v="3"/>
    <x v="0"/>
    <x v="39"/>
    <x v="2"/>
    <n v="43"/>
    <s v="112.04.10"/>
  </r>
  <r>
    <x v="12"/>
    <s v="915009"/>
    <s v="曾冠雲"/>
    <s v="王維洸"/>
    <s v="9392"/>
    <x v="0"/>
    <x v="0"/>
    <x v="40"/>
    <x v="2"/>
    <n v="47"/>
    <s v="112.04.10"/>
  </r>
  <r>
    <x v="12"/>
    <s v="915009"/>
    <s v="曾冠雲"/>
    <s v="王維洸"/>
    <s v="9862"/>
    <x v="2"/>
    <x v="0"/>
    <x v="43"/>
    <x v="2"/>
    <n v="15"/>
    <s v="112.04.10"/>
  </r>
  <r>
    <x v="12"/>
    <n v="915011"/>
    <s v="黃瑞樺"/>
    <s v="王維洸"/>
    <s v="014"/>
    <x v="1"/>
    <x v="0"/>
    <x v="9"/>
    <x v="1"/>
    <n v="19"/>
    <s v="112.04.10"/>
  </r>
  <r>
    <x v="12"/>
    <s v="915011"/>
    <s v="黃瑞樺"/>
    <s v="王維洸"/>
    <s v="0024"/>
    <x v="3"/>
    <x v="0"/>
    <x v="1"/>
    <x v="1"/>
    <n v="48"/>
    <s v="112.04.10"/>
  </r>
  <r>
    <x v="12"/>
    <n v="915011"/>
    <s v="黃瑞樺"/>
    <s v="王維洸"/>
    <s v="211"/>
    <x v="1"/>
    <x v="0"/>
    <x v="4"/>
    <x v="2"/>
    <n v="32"/>
    <s v="112.04.10"/>
  </r>
  <r>
    <x v="12"/>
    <s v="915011"/>
    <s v="黃瑞樺"/>
    <s v="王維洸"/>
    <s v="212"/>
    <x v="2"/>
    <x v="0"/>
    <x v="5"/>
    <x v="2"/>
    <n v="46"/>
    <s v="112.04.10"/>
  </r>
  <r>
    <x v="12"/>
    <s v="915011"/>
    <s v="黃瑞樺"/>
    <s v="王維洸"/>
    <s v="212"/>
    <x v="4"/>
    <x v="0"/>
    <x v="5"/>
    <x v="2"/>
    <n v="46"/>
    <s v="112.04.10"/>
  </r>
  <r>
    <x v="12"/>
    <s v="915011"/>
    <s v="黃瑞樺"/>
    <s v="王維洸"/>
    <s v="224"/>
    <x v="2"/>
    <x v="0"/>
    <x v="38"/>
    <x v="2"/>
    <n v="32"/>
    <s v="112.04.10"/>
  </r>
  <r>
    <x v="12"/>
    <s v="915011"/>
    <s v="黃瑞樺"/>
    <s v="王維洸"/>
    <s v="224"/>
    <x v="4"/>
    <x v="0"/>
    <x v="38"/>
    <x v="2"/>
    <n v="12"/>
    <s v="112.04.10"/>
  </r>
  <r>
    <x v="12"/>
    <n v="915011"/>
    <s v="黃瑞樺"/>
    <s v="王維洸"/>
    <s v="738"/>
    <x v="1"/>
    <x v="0"/>
    <x v="12"/>
    <x v="2"/>
    <n v="35"/>
    <s v="112.04.10"/>
  </r>
  <r>
    <x v="12"/>
    <s v="915011"/>
    <s v="黃瑞樺"/>
    <s v="王維洸"/>
    <s v="906"/>
    <x v="0"/>
    <x v="0"/>
    <x v="7"/>
    <x v="1"/>
    <n v="50"/>
    <s v="112.04.10"/>
  </r>
  <r>
    <x v="12"/>
    <n v="915011"/>
    <s v="黃瑞樺"/>
    <s v="王維洸"/>
    <s v="906"/>
    <x v="1"/>
    <x v="0"/>
    <x v="7"/>
    <x v="1"/>
    <n v="33"/>
    <s v="112.04.10"/>
  </r>
  <r>
    <x v="12"/>
    <s v="915011"/>
    <s v="黃瑞樺"/>
    <s v="王維洸"/>
    <s v="907"/>
    <x v="4"/>
    <x v="0"/>
    <x v="27"/>
    <x v="1"/>
    <n v="40"/>
    <s v="112.04.10"/>
  </r>
  <r>
    <x v="12"/>
    <n v="915011"/>
    <s v="黃瑞樺"/>
    <s v="王維洸"/>
    <s v="940"/>
    <x v="1"/>
    <x v="0"/>
    <x v="25"/>
    <x v="1"/>
    <n v="20"/>
    <s v="112.04.10"/>
  </r>
  <r>
    <x v="12"/>
    <s v="915011"/>
    <s v="黃瑞樺"/>
    <s v="王維洸"/>
    <s v="2017"/>
    <x v="0"/>
    <x v="0"/>
    <x v="21"/>
    <x v="1"/>
    <n v="50"/>
    <s v="112.04.10"/>
  </r>
  <r>
    <x v="12"/>
    <s v="915011"/>
    <s v="黃瑞樺"/>
    <s v="王維洸"/>
    <s v="2239"/>
    <x v="2"/>
    <x v="0"/>
    <x v="44"/>
    <x v="2"/>
    <n v="40"/>
    <s v="112.04.10"/>
  </r>
  <r>
    <x v="12"/>
    <s v="915011"/>
    <s v="黃瑞樺"/>
    <s v="王維洸"/>
    <s v="2401"/>
    <x v="3"/>
    <x v="0"/>
    <x v="45"/>
    <x v="2"/>
    <n v="52"/>
    <s v="112.04.10"/>
  </r>
  <r>
    <x v="12"/>
    <s v="915011"/>
    <s v="黃瑞樺"/>
    <s v="王維洸"/>
    <s v="6341"/>
    <x v="3"/>
    <x v="0"/>
    <x v="39"/>
    <x v="2"/>
    <n v="40"/>
    <s v="112.04.10"/>
  </r>
  <r>
    <x v="12"/>
    <s v="915011"/>
    <s v="黃瑞樺"/>
    <s v="王維洸"/>
    <s v="8952"/>
    <x v="4"/>
    <x v="0"/>
    <x v="37"/>
    <x v="2"/>
    <n v="12"/>
    <s v="112.04.10"/>
  </r>
  <r>
    <x v="12"/>
    <s v="915011"/>
    <s v="黃瑞樺"/>
    <s v="王維洸"/>
    <s v="9393"/>
    <x v="2"/>
    <x v="0"/>
    <x v="13"/>
    <x v="1"/>
    <n v="50"/>
    <s v="112.04.10"/>
  </r>
  <r>
    <x v="12"/>
    <s v="915011"/>
    <s v="黃瑞樺"/>
    <s v="王維洸"/>
    <s v="9393"/>
    <x v="4"/>
    <x v="0"/>
    <x v="13"/>
    <x v="1"/>
    <n v="44"/>
    <s v="112.04.10"/>
  </r>
  <r>
    <x v="12"/>
    <s v="915011"/>
    <s v="黃瑞樺"/>
    <s v="王維洸"/>
    <s v="9862"/>
    <x v="2"/>
    <x v="0"/>
    <x v="43"/>
    <x v="2"/>
    <n v="20"/>
    <s v="112.04.10"/>
  </r>
  <r>
    <x v="13"/>
    <s v="918006"/>
    <s v="鄭羽淳"/>
    <s v="蕭眯旂"/>
    <s v="003"/>
    <x v="0"/>
    <x v="0"/>
    <x v="0"/>
    <x v="2"/>
    <n v="38"/>
    <s v="112.04.10"/>
  </r>
  <r>
    <x v="13"/>
    <n v="918006"/>
    <s v="鄭羽淳"/>
    <s v="蕭眯旂"/>
    <s v="008"/>
    <x v="1"/>
    <x v="0"/>
    <x v="23"/>
    <x v="1"/>
    <n v="55"/>
    <s v="112.04.10"/>
  </r>
  <r>
    <x v="13"/>
    <n v="918006"/>
    <s v="鄭羽淳"/>
    <s v="蕭眯旂"/>
    <s v="0016"/>
    <x v="1"/>
    <x v="0"/>
    <x v="3"/>
    <x v="2"/>
    <n v="54"/>
    <s v="112.04.10"/>
  </r>
  <r>
    <x v="13"/>
    <s v="918006"/>
    <s v="鄭羽淳"/>
    <s v="蕭眯旂"/>
    <s v="0016"/>
    <x v="4"/>
    <x v="0"/>
    <x v="3"/>
    <x v="2"/>
    <n v="53"/>
    <s v="112.04.10"/>
  </r>
  <r>
    <x v="13"/>
    <s v="918006"/>
    <s v="鄭羽淳"/>
    <s v="蕭眯旂"/>
    <s v="0062"/>
    <x v="0"/>
    <x v="0"/>
    <x v="10"/>
    <x v="3"/>
    <n v="52"/>
    <s v="112.04.10"/>
  </r>
  <r>
    <x v="13"/>
    <n v="918006"/>
    <s v="鄭羽淳"/>
    <s v="蕭眯旂"/>
    <s v="0062"/>
    <x v="1"/>
    <x v="0"/>
    <x v="10"/>
    <x v="3"/>
    <n v="41"/>
    <s v="112.04.10"/>
  </r>
  <r>
    <x v="13"/>
    <n v="918006"/>
    <s v="鄭羽淳"/>
    <s v="蕭眯旂"/>
    <s v="906"/>
    <x v="1"/>
    <x v="0"/>
    <x v="7"/>
    <x v="3"/>
    <n v="22"/>
    <s v="112.04.10"/>
  </r>
  <r>
    <x v="13"/>
    <s v="918006"/>
    <s v="鄭羽淳"/>
    <s v="蕭眯旂"/>
    <s v="996"/>
    <x v="0"/>
    <x v="0"/>
    <x v="15"/>
    <x v="1"/>
    <n v="53"/>
    <s v="112.04.10"/>
  </r>
  <r>
    <x v="13"/>
    <n v="918006"/>
    <s v="鄭羽淳"/>
    <s v="蕭眯旂"/>
    <s v="996"/>
    <x v="1"/>
    <x v="0"/>
    <x v="15"/>
    <x v="1"/>
    <n v="41"/>
    <s v="112.04.10"/>
  </r>
  <r>
    <x v="13"/>
    <s v="918006"/>
    <s v="鄭羽淳"/>
    <s v="蕭眯旂"/>
    <s v="996"/>
    <x v="2"/>
    <x v="0"/>
    <x v="15"/>
    <x v="1"/>
    <n v="54"/>
    <s v="112.04.10"/>
  </r>
  <r>
    <x v="13"/>
    <s v="918009"/>
    <s v="余偉傳"/>
    <s v="蕭眯旂"/>
    <s v="0024"/>
    <x v="3"/>
    <x v="0"/>
    <x v="1"/>
    <x v="1"/>
    <n v="51"/>
    <s v="112.04.10"/>
  </r>
  <r>
    <x v="13"/>
    <n v="918009"/>
    <s v="余偉傳"/>
    <s v="蕭眯旂"/>
    <s v="9941"/>
    <x v="1"/>
    <x v="0"/>
    <x v="8"/>
    <x v="3"/>
    <n v="56"/>
    <s v="112.04.10"/>
  </r>
  <r>
    <x v="13"/>
    <s v="918009"/>
    <s v="余偉傳"/>
    <s v="蕭眯旂"/>
    <s v="003D"/>
    <x v="3"/>
    <x v="1"/>
    <x v="42"/>
    <x v="1"/>
    <n v="35"/>
    <s v="112.04.10"/>
  </r>
  <r>
    <x v="13"/>
    <s v="918009"/>
    <s v="余偉傳"/>
    <s v="蕭眯旂"/>
    <s v="G087"/>
    <x v="2"/>
    <x v="1"/>
    <x v="46"/>
    <x v="0"/>
    <n v="0"/>
    <s v="112.04.10"/>
  </r>
  <r>
    <x v="13"/>
    <s v="918015"/>
    <s v="李明遠"/>
    <s v="蕭眯旂"/>
    <s v="003"/>
    <x v="0"/>
    <x v="0"/>
    <x v="0"/>
    <x v="2"/>
    <n v="51"/>
    <s v="112.04.10"/>
  </r>
  <r>
    <x v="13"/>
    <n v="918015"/>
    <s v="李明遠"/>
    <s v="蕭眯旂"/>
    <s v="013"/>
    <x v="1"/>
    <x v="0"/>
    <x v="6"/>
    <x v="1"/>
    <n v="35"/>
    <s v="112.04.10"/>
  </r>
  <r>
    <x v="13"/>
    <s v="918015"/>
    <s v="李明遠"/>
    <s v="蕭眯旂"/>
    <s v="0016"/>
    <x v="3"/>
    <x v="0"/>
    <x v="3"/>
    <x v="1"/>
    <n v="47"/>
    <s v="112.04.10"/>
  </r>
  <r>
    <x v="13"/>
    <s v="918015"/>
    <s v="李明遠"/>
    <s v="蕭眯旂"/>
    <s v="0024"/>
    <x v="2"/>
    <x v="0"/>
    <x v="1"/>
    <x v="1"/>
    <n v="51"/>
    <s v="112.04.10"/>
  </r>
  <r>
    <x v="13"/>
    <s v="918018"/>
    <s v="林冠宇"/>
    <s v="蕭眯旂"/>
    <s v="005"/>
    <x v="2"/>
    <x v="0"/>
    <x v="19"/>
    <x v="1"/>
    <n v="40"/>
    <s v="112.04.10"/>
  </r>
  <r>
    <x v="13"/>
    <n v="918018"/>
    <s v="林冠宇"/>
    <s v="蕭眯旂"/>
    <s v="996"/>
    <x v="1"/>
    <x v="0"/>
    <x v="15"/>
    <x v="1"/>
    <n v="42"/>
    <s v="112.04.10"/>
  </r>
  <r>
    <x v="13"/>
    <s v="918018"/>
    <s v="林冠宇"/>
    <s v="蕭眯旂"/>
    <s v="996"/>
    <x v="2"/>
    <x v="0"/>
    <x v="15"/>
    <x v="1"/>
    <n v="54"/>
    <s v="112.04.10"/>
  </r>
  <r>
    <x v="13"/>
    <s v="918018"/>
    <s v="林冠宇"/>
    <s v="蕭眯旂"/>
    <s v="003D"/>
    <x v="3"/>
    <x v="1"/>
    <x v="42"/>
    <x v="1"/>
    <n v="44"/>
    <s v="112.04.10"/>
  </r>
  <r>
    <x v="13"/>
    <s v="918018"/>
    <s v="林冠宇"/>
    <s v="蕭眯旂"/>
    <s v="G074"/>
    <x v="3"/>
    <x v="0"/>
    <x v="47"/>
    <x v="3"/>
    <n v="49"/>
    <s v="112.04.10"/>
  </r>
  <r>
    <x v="13"/>
    <s v="918021"/>
    <s v="林裕倫"/>
    <s v="蕭眯旂"/>
    <s v="003"/>
    <x v="0"/>
    <x v="0"/>
    <x v="0"/>
    <x v="2"/>
    <n v="57"/>
    <s v="112.04.10"/>
  </r>
  <r>
    <x v="13"/>
    <n v="918021"/>
    <s v="林裕倫"/>
    <s v="蕭眯旂"/>
    <s v="003"/>
    <x v="1"/>
    <x v="0"/>
    <x v="0"/>
    <x v="2"/>
    <n v="43"/>
    <s v="112.04.10"/>
  </r>
  <r>
    <x v="13"/>
    <s v="918021"/>
    <s v="林裕倫"/>
    <s v="蕭眯旂"/>
    <s v="014"/>
    <x v="0"/>
    <x v="0"/>
    <x v="9"/>
    <x v="1"/>
    <n v="30"/>
    <s v="112.04.10"/>
  </r>
  <r>
    <x v="13"/>
    <s v="918021"/>
    <s v="林裕倫"/>
    <s v="蕭眯旂"/>
    <s v="0016"/>
    <x v="4"/>
    <x v="0"/>
    <x v="3"/>
    <x v="2"/>
    <n v="51"/>
    <s v="112.04.10"/>
  </r>
  <r>
    <x v="13"/>
    <s v="918021"/>
    <s v="林裕倫"/>
    <s v="蕭眯旂"/>
    <s v="0062"/>
    <x v="0"/>
    <x v="0"/>
    <x v="10"/>
    <x v="3"/>
    <n v="46"/>
    <s v="112.04.10"/>
  </r>
  <r>
    <x v="13"/>
    <n v="918021"/>
    <s v="林裕倫"/>
    <s v="蕭眯旂"/>
    <s v="0062"/>
    <x v="1"/>
    <x v="0"/>
    <x v="10"/>
    <x v="3"/>
    <n v="41"/>
    <s v="112.04.10"/>
  </r>
  <r>
    <x v="13"/>
    <n v="918021"/>
    <s v="林裕倫"/>
    <s v="蕭眯旂"/>
    <s v="906"/>
    <x v="1"/>
    <x v="0"/>
    <x v="7"/>
    <x v="3"/>
    <n v="22"/>
    <s v="112.04.10"/>
  </r>
  <r>
    <x v="13"/>
    <s v="918021"/>
    <s v="林裕倫"/>
    <s v="蕭眯旂"/>
    <s v="996"/>
    <x v="0"/>
    <x v="0"/>
    <x v="15"/>
    <x v="1"/>
    <n v="57"/>
    <s v="112.04.10"/>
  </r>
  <r>
    <x v="13"/>
    <n v="918021"/>
    <s v="林裕倫"/>
    <s v="蕭眯旂"/>
    <s v="996"/>
    <x v="1"/>
    <x v="0"/>
    <x v="15"/>
    <x v="1"/>
    <n v="42"/>
    <s v="112.04.10"/>
  </r>
  <r>
    <x v="13"/>
    <s v="918021"/>
    <s v="林裕倫"/>
    <s v="蕭眯旂"/>
    <s v="996"/>
    <x v="2"/>
    <x v="0"/>
    <x v="15"/>
    <x v="1"/>
    <n v="56"/>
    <s v="112.04.10"/>
  </r>
  <r>
    <x v="13"/>
    <s v="918026"/>
    <s v="許立愿"/>
    <s v="蕭眯旂"/>
    <s v="003"/>
    <x v="0"/>
    <x v="0"/>
    <x v="0"/>
    <x v="2"/>
    <n v="40"/>
    <s v="112.04.10"/>
  </r>
  <r>
    <x v="13"/>
    <n v="918026"/>
    <s v="許立愿"/>
    <s v="蕭眯旂"/>
    <s v="003"/>
    <x v="1"/>
    <x v="0"/>
    <x v="0"/>
    <x v="2"/>
    <n v="42"/>
    <s v="112.04.10"/>
  </r>
  <r>
    <x v="13"/>
    <s v="918026"/>
    <s v="許立愿"/>
    <s v="蕭眯旂"/>
    <s v="003"/>
    <x v="2"/>
    <x v="0"/>
    <x v="0"/>
    <x v="1"/>
    <n v="22"/>
    <s v="112.04.10"/>
  </r>
  <r>
    <x v="13"/>
    <s v="918026"/>
    <s v="許立愿"/>
    <s v="蕭眯旂"/>
    <s v="003"/>
    <x v="4"/>
    <x v="0"/>
    <x v="0"/>
    <x v="1"/>
    <n v="32"/>
    <s v="112.04.10"/>
  </r>
  <r>
    <x v="13"/>
    <s v="918026"/>
    <s v="許立愿"/>
    <s v="蕭眯旂"/>
    <s v="005"/>
    <x v="2"/>
    <x v="0"/>
    <x v="19"/>
    <x v="1"/>
    <n v="26"/>
    <s v="112.04.10"/>
  </r>
  <r>
    <x v="13"/>
    <n v="918026"/>
    <s v="許立愿"/>
    <s v="蕭眯旂"/>
    <s v="008"/>
    <x v="1"/>
    <x v="0"/>
    <x v="23"/>
    <x v="1"/>
    <n v="10"/>
    <s v="112.04.10"/>
  </r>
  <r>
    <x v="13"/>
    <n v="918026"/>
    <s v="許立愿"/>
    <s v="蕭眯旂"/>
    <s v="013"/>
    <x v="1"/>
    <x v="0"/>
    <x v="6"/>
    <x v="1"/>
    <n v="30"/>
    <s v="112.04.10"/>
  </r>
  <r>
    <x v="13"/>
    <s v="918026"/>
    <s v="許立愿"/>
    <s v="蕭眯旂"/>
    <s v="014"/>
    <x v="0"/>
    <x v="0"/>
    <x v="9"/>
    <x v="1"/>
    <n v="40"/>
    <s v="112.04.10"/>
  </r>
  <r>
    <x v="13"/>
    <s v="918026"/>
    <s v="許立愿"/>
    <s v="蕭眯旂"/>
    <s v="0016"/>
    <x v="4"/>
    <x v="0"/>
    <x v="3"/>
    <x v="2"/>
    <n v="32"/>
    <s v="112.04.10"/>
  </r>
  <r>
    <x v="13"/>
    <s v="918026"/>
    <s v="許立愿"/>
    <s v="蕭眯旂"/>
    <s v="0024"/>
    <x v="2"/>
    <x v="0"/>
    <x v="1"/>
    <x v="1"/>
    <n v="43"/>
    <s v="112.04.10"/>
  </r>
  <r>
    <x v="13"/>
    <s v="918026"/>
    <s v="許立愿"/>
    <s v="蕭眯旂"/>
    <s v="0024"/>
    <x v="4"/>
    <x v="0"/>
    <x v="1"/>
    <x v="1"/>
    <n v="46"/>
    <s v="112.04.10"/>
  </r>
  <r>
    <x v="13"/>
    <s v="918026"/>
    <s v="許立愿"/>
    <s v="蕭眯旂"/>
    <s v="0024"/>
    <x v="3"/>
    <x v="0"/>
    <x v="1"/>
    <x v="1"/>
    <n v="57"/>
    <s v="112.04.10"/>
  </r>
  <r>
    <x v="13"/>
    <s v="918026"/>
    <s v="許立愿"/>
    <s v="蕭眯旂"/>
    <s v="0062"/>
    <x v="0"/>
    <x v="0"/>
    <x v="10"/>
    <x v="3"/>
    <n v="51"/>
    <s v="112.04.10"/>
  </r>
  <r>
    <x v="13"/>
    <n v="918026"/>
    <s v="許立愿"/>
    <s v="蕭眯旂"/>
    <s v="0062"/>
    <x v="1"/>
    <x v="0"/>
    <x v="10"/>
    <x v="3"/>
    <n v="41"/>
    <s v="112.04.10"/>
  </r>
  <r>
    <x v="13"/>
    <s v="918026"/>
    <s v="許立愿"/>
    <s v="蕭眯旂"/>
    <s v="0101"/>
    <x v="4"/>
    <x v="0"/>
    <x v="11"/>
    <x v="1"/>
    <n v="30"/>
    <s v="112.04.10"/>
  </r>
  <r>
    <x v="13"/>
    <n v="918026"/>
    <s v="許立愿"/>
    <s v="蕭眯旂"/>
    <s v="996"/>
    <x v="1"/>
    <x v="0"/>
    <x v="15"/>
    <x v="1"/>
    <n v="42"/>
    <s v="112.04.10"/>
  </r>
  <r>
    <x v="13"/>
    <s v="918026"/>
    <s v="許立愿"/>
    <s v="蕭眯旂"/>
    <s v="996"/>
    <x v="2"/>
    <x v="0"/>
    <x v="15"/>
    <x v="1"/>
    <n v="54"/>
    <s v="112.04.10"/>
  </r>
  <r>
    <x v="13"/>
    <s v="918026"/>
    <s v="許立愿"/>
    <s v="蕭眯旂"/>
    <s v="996"/>
    <x v="4"/>
    <x v="0"/>
    <x v="15"/>
    <x v="1"/>
    <n v="45"/>
    <s v="112.04.10"/>
  </r>
  <r>
    <x v="13"/>
    <n v="918026"/>
    <s v="許立愿"/>
    <s v="蕭眯旂"/>
    <s v="2017"/>
    <x v="1"/>
    <x v="0"/>
    <x v="21"/>
    <x v="1"/>
    <n v="40"/>
    <s v="112.04.10"/>
  </r>
  <r>
    <x v="13"/>
    <s v="918026"/>
    <s v="許立愿"/>
    <s v="蕭眯旂"/>
    <s v="6353"/>
    <x v="4"/>
    <x v="0"/>
    <x v="48"/>
    <x v="1"/>
    <n v="40"/>
    <s v="112.04.10"/>
  </r>
  <r>
    <x v="13"/>
    <s v="918026"/>
    <s v="許立愿"/>
    <s v="蕭眯旂"/>
    <s v="003D"/>
    <x v="3"/>
    <x v="1"/>
    <x v="42"/>
    <x v="1"/>
    <n v="40"/>
    <s v="112.04.10"/>
  </r>
  <r>
    <x v="13"/>
    <s v="918026"/>
    <s v="許立愿"/>
    <s v="蕭眯旂"/>
    <s v="G01"/>
    <x v="3"/>
    <x v="0"/>
    <x v="30"/>
    <x v="3"/>
    <n v="40"/>
    <s v="112.04.10"/>
  </r>
  <r>
    <x v="13"/>
    <s v="918026"/>
    <s v="許立愿"/>
    <s v="蕭眯旂"/>
    <s v="G020"/>
    <x v="3"/>
    <x v="0"/>
    <x v="49"/>
    <x v="3"/>
    <n v="40"/>
    <s v="112.04.10"/>
  </r>
  <r>
    <x v="13"/>
    <s v="918026"/>
    <s v="許立愿"/>
    <s v="蕭眯旂"/>
    <s v="G029"/>
    <x v="4"/>
    <x v="1"/>
    <x v="50"/>
    <x v="3"/>
    <n v="43"/>
    <s v="112.04.10"/>
  </r>
  <r>
    <x v="13"/>
    <s v="918026"/>
    <s v="許立愿"/>
    <s v="蕭眯旂"/>
    <s v="G086"/>
    <x v="4"/>
    <x v="0"/>
    <x v="51"/>
    <x v="2"/>
    <n v="35"/>
    <s v="112.04.10"/>
  </r>
  <r>
    <x v="13"/>
    <s v="918026"/>
    <s v="許立愿"/>
    <s v="蕭眯旂"/>
    <s v="G111"/>
    <x v="2"/>
    <x v="0"/>
    <x v="52"/>
    <x v="0"/>
    <n v="57"/>
    <s v="112.04.10"/>
  </r>
  <r>
    <x v="13"/>
    <s v="918026"/>
    <s v="許立愿"/>
    <s v="蕭眯旂"/>
    <s v="G15"/>
    <x v="0"/>
    <x v="0"/>
    <x v="17"/>
    <x v="2"/>
    <n v="56"/>
    <s v="112.04.10"/>
  </r>
  <r>
    <x v="13"/>
    <n v="918026"/>
    <s v="許立愿"/>
    <s v="蕭眯旂"/>
    <s v="G15"/>
    <x v="1"/>
    <x v="0"/>
    <x v="17"/>
    <x v="2"/>
    <n v="47"/>
    <s v="112.04.10"/>
  </r>
  <r>
    <x v="13"/>
    <s v="918028"/>
    <s v="陳宇廷"/>
    <s v="蕭眯旂"/>
    <s v="005"/>
    <x v="2"/>
    <x v="0"/>
    <x v="19"/>
    <x v="1"/>
    <n v="27"/>
    <s v="112.04.10"/>
  </r>
  <r>
    <x v="13"/>
    <n v="918028"/>
    <s v="陳宇廷"/>
    <s v="蕭眯旂"/>
    <s v="906"/>
    <x v="1"/>
    <x v="0"/>
    <x v="7"/>
    <x v="3"/>
    <n v="33"/>
    <s v="112.04.10"/>
  </r>
  <r>
    <x v="13"/>
    <s v="918030"/>
    <s v="陳煒智"/>
    <s v="蕭眯旂"/>
    <s v="G029"/>
    <x v="4"/>
    <x v="1"/>
    <x v="50"/>
    <x v="3"/>
    <n v="44"/>
    <s v="112.04.10"/>
  </r>
  <r>
    <x v="13"/>
    <s v="918030"/>
    <s v="陳煒智"/>
    <s v="蕭眯旂"/>
    <s v="G074"/>
    <x v="3"/>
    <x v="0"/>
    <x v="47"/>
    <x v="3"/>
    <n v="50"/>
    <s v="112.04.10"/>
  </r>
  <r>
    <x v="13"/>
    <s v="918036"/>
    <s v="藍永翔"/>
    <s v="蕭眯旂"/>
    <s v="0024"/>
    <x v="3"/>
    <x v="0"/>
    <x v="1"/>
    <x v="1"/>
    <n v="58"/>
    <s v="112.04.10"/>
  </r>
  <r>
    <x v="13"/>
    <s v="918036"/>
    <s v="藍永翔"/>
    <s v="蕭眯旂"/>
    <s v="996"/>
    <x v="2"/>
    <x v="0"/>
    <x v="15"/>
    <x v="1"/>
    <n v="57"/>
    <s v="112.04.10"/>
  </r>
  <r>
    <x v="13"/>
    <s v="918036"/>
    <s v="藍永翔"/>
    <s v="蕭眯旂"/>
    <s v="003D"/>
    <x v="3"/>
    <x v="1"/>
    <x v="42"/>
    <x v="1"/>
    <n v="38"/>
    <s v="112.04.10"/>
  </r>
  <r>
    <x v="13"/>
    <s v="918036"/>
    <s v="藍永翔"/>
    <s v="蕭眯旂"/>
    <s v="G074"/>
    <x v="3"/>
    <x v="0"/>
    <x v="47"/>
    <x v="3"/>
    <n v="44"/>
    <s v="112.04.10"/>
  </r>
  <r>
    <x v="14"/>
    <n v="918067"/>
    <s v="蔡傳弘"/>
    <s v="梁麗梅"/>
    <s v="008"/>
    <x v="1"/>
    <x v="0"/>
    <x v="23"/>
    <x v="1"/>
    <n v="25"/>
    <s v="112.04.10"/>
  </r>
  <r>
    <x v="14"/>
    <s v="918067"/>
    <s v="蔡傳弘"/>
    <s v="梁麗梅"/>
    <s v="014"/>
    <x v="0"/>
    <x v="0"/>
    <x v="9"/>
    <x v="1"/>
    <n v="40"/>
    <s v="112.04.10"/>
  </r>
  <r>
    <x v="14"/>
    <s v="918067"/>
    <s v="蔡傳弘"/>
    <s v="梁麗梅"/>
    <s v="0024"/>
    <x v="3"/>
    <x v="0"/>
    <x v="1"/>
    <x v="1"/>
    <n v="58"/>
    <s v="112.04.10"/>
  </r>
  <r>
    <x v="14"/>
    <s v="918067"/>
    <s v="蔡傳弘"/>
    <s v="梁麗梅"/>
    <s v="940"/>
    <x v="0"/>
    <x v="0"/>
    <x v="25"/>
    <x v="1"/>
    <n v="36"/>
    <s v="112.04.10"/>
  </r>
  <r>
    <x v="14"/>
    <n v="918067"/>
    <s v="蔡傳弘"/>
    <s v="梁麗梅"/>
    <s v="9941"/>
    <x v="1"/>
    <x v="0"/>
    <x v="8"/>
    <x v="3"/>
    <n v="50"/>
    <s v="112.04.10"/>
  </r>
  <r>
    <x v="13"/>
    <n v="918070"/>
    <s v="謝承恩"/>
    <s v="蕭眯旂"/>
    <s v="003"/>
    <x v="1"/>
    <x v="0"/>
    <x v="0"/>
    <x v="2"/>
    <n v="37"/>
    <s v="112.04.10"/>
  </r>
  <r>
    <x v="13"/>
    <s v="918070"/>
    <s v="謝承恩"/>
    <s v="蕭眯旂"/>
    <s v="0016"/>
    <x v="3"/>
    <x v="0"/>
    <x v="3"/>
    <x v="1"/>
    <n v="53"/>
    <s v="112.04.10"/>
  </r>
  <r>
    <x v="13"/>
    <n v="918070"/>
    <s v="謝承恩"/>
    <s v="蕭眯旂"/>
    <s v="996"/>
    <x v="1"/>
    <x v="0"/>
    <x v="15"/>
    <x v="1"/>
    <n v="44"/>
    <s v="112.04.10"/>
  </r>
  <r>
    <x v="13"/>
    <s v="918070"/>
    <s v="謝承恩"/>
    <s v="蕭眯旂"/>
    <s v="996"/>
    <x v="2"/>
    <x v="0"/>
    <x v="15"/>
    <x v="1"/>
    <n v="53"/>
    <s v="112.04.10"/>
  </r>
  <r>
    <x v="13"/>
    <s v="918070"/>
    <s v="謝承恩"/>
    <s v="蕭眯旂"/>
    <s v="9660"/>
    <x v="3"/>
    <x v="0"/>
    <x v="24"/>
    <x v="1"/>
    <n v="39"/>
    <s v="112.04.10"/>
  </r>
  <r>
    <x v="13"/>
    <s v="918070"/>
    <s v="謝承恩"/>
    <s v="蕭眯旂"/>
    <s v="G080"/>
    <x v="3"/>
    <x v="0"/>
    <x v="53"/>
    <x v="0"/>
    <n v="0"/>
    <s v="112.04.10"/>
  </r>
  <r>
    <x v="14"/>
    <s v="918072"/>
    <s v="楊昌盛"/>
    <s v="梁麗梅"/>
    <s v="G029"/>
    <x v="4"/>
    <x v="1"/>
    <x v="50"/>
    <x v="3"/>
    <n v="43"/>
    <s v="112.04.10"/>
  </r>
  <r>
    <x v="14"/>
    <s v="918072"/>
    <s v="楊昌盛"/>
    <s v="梁麗梅"/>
    <s v="G074"/>
    <x v="3"/>
    <x v="0"/>
    <x v="47"/>
    <x v="3"/>
    <n v="57"/>
    <s v="112.04.10"/>
  </r>
  <r>
    <x v="14"/>
    <s v="918072"/>
    <s v="楊昌盛"/>
    <s v="梁麗梅"/>
    <s v="G14"/>
    <x v="0"/>
    <x v="0"/>
    <x v="22"/>
    <x v="2"/>
    <n v="0"/>
    <s v="112.04.10"/>
  </r>
  <r>
    <x v="15"/>
    <s v="919006"/>
    <s v="林凱崙"/>
    <s v="林淑怡"/>
    <s v="0024"/>
    <x v="4"/>
    <x v="0"/>
    <x v="1"/>
    <x v="1"/>
    <n v="28"/>
    <s v="112.04.10"/>
  </r>
  <r>
    <x v="15"/>
    <s v="919006"/>
    <s v="林凱崙"/>
    <s v="林淑怡"/>
    <s v="0024"/>
    <x v="3"/>
    <x v="0"/>
    <x v="1"/>
    <x v="1"/>
    <n v="55"/>
    <s v="112.04.10"/>
  </r>
  <r>
    <x v="15"/>
    <s v="919021"/>
    <s v="陳泰林"/>
    <s v="林淑怡"/>
    <s v="0133"/>
    <x v="4"/>
    <x v="0"/>
    <x v="54"/>
    <x v="1"/>
    <n v="52"/>
    <s v="112.04.10"/>
  </r>
  <r>
    <x v="15"/>
    <s v="919021"/>
    <s v="陳泰林"/>
    <s v="林淑怡"/>
    <s v="A081"/>
    <x v="4"/>
    <x v="0"/>
    <x v="55"/>
    <x v="2"/>
    <n v="57"/>
    <s v="112.04.10"/>
  </r>
  <r>
    <x v="15"/>
    <n v="919021"/>
    <s v="陳泰林"/>
    <s v="林淑怡"/>
    <s v="A192"/>
    <x v="1"/>
    <x v="0"/>
    <x v="56"/>
    <x v="1"/>
    <n v="33"/>
    <s v="112.04.10"/>
  </r>
  <r>
    <x v="15"/>
    <s v="919021"/>
    <s v="陳泰林"/>
    <s v="林淑怡"/>
    <s v="C151"/>
    <x v="4"/>
    <x v="0"/>
    <x v="57"/>
    <x v="1"/>
    <n v="36"/>
    <s v="112.04.10"/>
  </r>
  <r>
    <x v="15"/>
    <n v="919021"/>
    <s v="陳泰林"/>
    <s v="林淑怡"/>
    <s v="G101"/>
    <x v="1"/>
    <x v="0"/>
    <x v="28"/>
    <x v="2"/>
    <n v="44"/>
    <s v="112.04.10"/>
  </r>
  <r>
    <x v="15"/>
    <s v="919021"/>
    <s v="陳泰林"/>
    <s v="林淑怡"/>
    <s v="G102"/>
    <x v="3"/>
    <x v="0"/>
    <x v="58"/>
    <x v="2"/>
    <n v="38"/>
    <s v="112.04.10"/>
  </r>
  <r>
    <x v="15"/>
    <s v="919024"/>
    <s v="黃裕凱"/>
    <s v="林淑怡"/>
    <s v="0024"/>
    <x v="3"/>
    <x v="0"/>
    <x v="1"/>
    <x v="1"/>
    <n v="43"/>
    <s v="112.04.10"/>
  </r>
  <r>
    <x v="15"/>
    <s v="919024"/>
    <s v="黃裕凱"/>
    <s v="林淑怡"/>
    <s v="G102"/>
    <x v="3"/>
    <x v="0"/>
    <x v="58"/>
    <x v="2"/>
    <n v="55"/>
    <s v="112.04.10"/>
  </r>
  <r>
    <x v="15"/>
    <s v="919024"/>
    <s v="黃裕凱"/>
    <s v="林淑怡"/>
    <s v="G103"/>
    <x v="4"/>
    <x v="0"/>
    <x v="59"/>
    <x v="1"/>
    <n v="44"/>
    <s v="112.04.10"/>
  </r>
  <r>
    <x v="15"/>
    <n v="919027"/>
    <s v="蔡承祐"/>
    <s v="林淑怡"/>
    <s v="996"/>
    <x v="1"/>
    <x v="0"/>
    <x v="15"/>
    <x v="1"/>
    <n v="56"/>
    <s v="112.04.10"/>
  </r>
  <r>
    <x v="15"/>
    <s v="919027"/>
    <s v="蔡承祐"/>
    <s v="林淑怡"/>
    <s v="996"/>
    <x v="4"/>
    <x v="0"/>
    <x v="15"/>
    <x v="1"/>
    <n v="48"/>
    <s v="112.04.10"/>
  </r>
  <r>
    <x v="15"/>
    <s v="919027"/>
    <s v="蔡承祐"/>
    <s v="林淑怡"/>
    <s v="G102"/>
    <x v="3"/>
    <x v="0"/>
    <x v="58"/>
    <x v="2"/>
    <n v="48"/>
    <s v="112.04.10"/>
  </r>
  <r>
    <x v="15"/>
    <s v="919030"/>
    <s v="吳靖祁"/>
    <s v="林淑怡"/>
    <s v="5211"/>
    <x v="0"/>
    <x v="0"/>
    <x v="29"/>
    <x v="1"/>
    <n v="0"/>
    <s v="112.04.10"/>
  </r>
  <r>
    <x v="15"/>
    <s v="919030"/>
    <s v="吳靖祁"/>
    <s v="林淑怡"/>
    <s v="A291"/>
    <x v="0"/>
    <x v="0"/>
    <x v="60"/>
    <x v="1"/>
    <n v="0"/>
    <s v="112.04.10"/>
  </r>
  <r>
    <x v="15"/>
    <s v="919030"/>
    <s v="吳靖祁"/>
    <s v="林淑怡"/>
    <s v="G101"/>
    <x v="0"/>
    <x v="0"/>
    <x v="28"/>
    <x v="2"/>
    <n v="0"/>
    <s v="112.04.10"/>
  </r>
  <r>
    <x v="15"/>
    <s v="919031"/>
    <s v="雷學承"/>
    <s v="林淑怡"/>
    <s v="9532"/>
    <x v="0"/>
    <x v="0"/>
    <x v="61"/>
    <x v="1"/>
    <n v="0"/>
    <s v="112.04.10"/>
  </r>
  <r>
    <x v="15"/>
    <n v="919031"/>
    <s v="雷學承"/>
    <s v="林淑怡"/>
    <s v="A101"/>
    <x v="1"/>
    <x v="0"/>
    <x v="62"/>
    <x v="1"/>
    <n v="18"/>
    <s v="112.04.10"/>
  </r>
  <r>
    <x v="15"/>
    <s v="919031"/>
    <s v="雷學承"/>
    <s v="林淑怡"/>
    <s v="A192"/>
    <x v="0"/>
    <x v="0"/>
    <x v="56"/>
    <x v="1"/>
    <n v="0"/>
    <s v="112.04.10"/>
  </r>
  <r>
    <x v="15"/>
    <s v="919031"/>
    <s v="雷學承"/>
    <s v="林淑怡"/>
    <s v="A291"/>
    <x v="0"/>
    <x v="0"/>
    <x v="60"/>
    <x v="1"/>
    <n v="0"/>
    <s v="112.04.10"/>
  </r>
  <r>
    <x v="15"/>
    <s v="919031"/>
    <s v="雷學承"/>
    <s v="林淑怡"/>
    <s v="C151"/>
    <x v="4"/>
    <x v="0"/>
    <x v="57"/>
    <x v="1"/>
    <n v="36"/>
    <s v="112.04.10"/>
  </r>
  <r>
    <x v="15"/>
    <s v="919031"/>
    <s v="雷學承"/>
    <s v="林淑怡"/>
    <s v="G101"/>
    <x v="0"/>
    <x v="0"/>
    <x v="28"/>
    <x v="2"/>
    <n v="0"/>
    <s v="112.04.10"/>
  </r>
  <r>
    <x v="15"/>
    <s v="919031"/>
    <s v="雷學承"/>
    <s v="林淑怡"/>
    <s v="G103"/>
    <x v="4"/>
    <x v="0"/>
    <x v="59"/>
    <x v="1"/>
    <n v="43"/>
    <s v="112.04.10"/>
  </r>
  <r>
    <x v="16"/>
    <m/>
    <m/>
    <m/>
    <m/>
    <x v="5"/>
    <x v="2"/>
    <x v="63"/>
    <x v="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3" cacheId="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M1:AH113" firstHeaderRow="1" firstDataRow="2" firstDataCol="4"/>
  <pivotFields count="11">
    <pivotField axis="axisCol" showAll="0">
      <items count="54">
        <item m="1" x="23"/>
        <item x="0"/>
        <item m="1" x="40"/>
        <item m="1" x="44"/>
        <item m="1" x="34"/>
        <item m="1" x="47"/>
        <item m="1" x="28"/>
        <item m="1" x="33"/>
        <item m="1" x="30"/>
        <item m="1" x="42"/>
        <item m="1" x="20"/>
        <item m="1" x="41"/>
        <item x="11"/>
        <item m="1" x="52"/>
        <item m="1" x="26"/>
        <item m="1" x="39"/>
        <item x="15"/>
        <item x="1"/>
        <item m="1" x="25"/>
        <item x="3"/>
        <item m="1" x="35"/>
        <item x="2"/>
        <item x="14"/>
        <item m="1" x="19"/>
        <item m="1" x="24"/>
        <item m="1" x="37"/>
        <item x="13"/>
        <item x="16"/>
        <item x="12"/>
        <item m="1" x="29"/>
        <item m="1" x="51"/>
        <item x="4"/>
        <item x="5"/>
        <item m="1" x="48"/>
        <item m="1" x="43"/>
        <item x="6"/>
        <item x="7"/>
        <item m="1" x="49"/>
        <item m="1" x="36"/>
        <item x="8"/>
        <item m="1" x="22"/>
        <item x="10"/>
        <item m="1" x="46"/>
        <item m="1" x="18"/>
        <item m="1" x="21"/>
        <item m="1" x="45"/>
        <item m="1" x="32"/>
        <item m="1" x="27"/>
        <item m="1" x="38"/>
        <item m="1" x="31"/>
        <item m="1" x="50"/>
        <item x="9"/>
        <item m="1" x="17"/>
        <item t="default"/>
      </items>
    </pivotField>
    <pivotField dataField="1" showAll="0"/>
    <pivotField showAll="0"/>
    <pivotField showAll="0"/>
    <pivotField showAll="0"/>
    <pivotField axis="axisRow" outline="0" showAll="0" defaultSubtotal="0">
      <items count="7">
        <item x="0"/>
        <item x="1"/>
        <item x="2"/>
        <item x="4"/>
        <item x="3"/>
        <item x="5"/>
        <item m="1" x="6"/>
      </items>
    </pivotField>
    <pivotField axis="axisRow" outline="0" showAll="0" defaultSubtotal="0">
      <items count="4">
        <item x="0"/>
        <item x="1"/>
        <item x="2"/>
        <item m="1" x="3"/>
      </items>
    </pivotField>
    <pivotField axis="axisRow" outline="0" showAll="0" defaultSubtotal="0">
      <items count="201">
        <item x="32"/>
        <item m="1" x="104"/>
        <item x="25"/>
        <item x="8"/>
        <item x="29"/>
        <item m="1" x="159"/>
        <item m="1" x="132"/>
        <item m="1" x="114"/>
        <item m="1" x="64"/>
        <item m="1" x="118"/>
        <item m="1" x="171"/>
        <item m="1" x="164"/>
        <item m="1" x="103"/>
        <item m="1" x="75"/>
        <item x="20"/>
        <item m="1" x="133"/>
        <item x="28"/>
        <item m="1" x="152"/>
        <item m="1" x="173"/>
        <item x="52"/>
        <item x="10"/>
        <item m="1" x="96"/>
        <item m="1" x="65"/>
        <item x="4"/>
        <item m="1" x="126"/>
        <item m="1" x="125"/>
        <item m="1" x="87"/>
        <item m="1" x="200"/>
        <item m="1" x="127"/>
        <item m="1" x="137"/>
        <item x="62"/>
        <item m="1" x="154"/>
        <item m="1" x="84"/>
        <item m="1" x="178"/>
        <item m="1" x="138"/>
        <item m="1" x="157"/>
        <item x="12"/>
        <item m="1" x="167"/>
        <item m="1" x="129"/>
        <item m="1" x="111"/>
        <item m="1" x="135"/>
        <item x="5"/>
        <item m="1" x="105"/>
        <item x="38"/>
        <item m="1" x="107"/>
        <item m="1" x="156"/>
        <item m="1" x="190"/>
        <item m="1" x="143"/>
        <item m="1" x="68"/>
        <item m="1" x="155"/>
        <item x="0"/>
        <item x="35"/>
        <item m="1" x="169"/>
        <item m="1" x="144"/>
        <item m="1" x="85"/>
        <item m="1" x="198"/>
        <item m="1" x="123"/>
        <item x="31"/>
        <item x="30"/>
        <item x="36"/>
        <item m="1" x="136"/>
        <item m="1" x="113"/>
        <item m="1" x="180"/>
        <item m="1" x="179"/>
        <item x="54"/>
        <item x="15"/>
        <item x="63"/>
        <item m="1" x="90"/>
        <item m="1" x="158"/>
        <item m="1" x="195"/>
        <item m="1" x="77"/>
        <item m="1" x="160"/>
        <item m="1" x="101"/>
        <item m="1" x="172"/>
        <item x="11"/>
        <item m="1" x="98"/>
        <item m="1" x="94"/>
        <item m="1" x="74"/>
        <item m="1" x="73"/>
        <item m="1" x="71"/>
        <item m="1" x="116"/>
        <item m="1" x="149"/>
        <item m="1" x="91"/>
        <item m="1" x="162"/>
        <item m="1" x="80"/>
        <item m="1" x="192"/>
        <item m="1" x="100"/>
        <item m="1" x="81"/>
        <item m="1" x="106"/>
        <item m="1" x="115"/>
        <item x="55"/>
        <item m="1" x="161"/>
        <item m="1" x="102"/>
        <item m="1" x="112"/>
        <item m="1" x="139"/>
        <item m="1" x="117"/>
        <item m="1" x="99"/>
        <item x="6"/>
        <item m="1" x="89"/>
        <item m="1" x="170"/>
        <item m="1" x="182"/>
        <item x="23"/>
        <item m="1" x="148"/>
        <item m="1" x="83"/>
        <item m="1" x="130"/>
        <item m="1" x="191"/>
        <item m="1" x="189"/>
        <item m="1" x="165"/>
        <item m="1" x="82"/>
        <item x="2"/>
        <item x="26"/>
        <item m="1" x="181"/>
        <item m="1" x="140"/>
        <item m="1" x="108"/>
        <item m="1" x="199"/>
        <item m="1" x="147"/>
        <item m="1" x="76"/>
        <item m="1" x="141"/>
        <item m="1" x="95"/>
        <item m="1" x="97"/>
        <item m="1" x="151"/>
        <item m="1" x="186"/>
        <item m="1" x="175"/>
        <item m="1" x="188"/>
        <item x="9"/>
        <item m="1" x="187"/>
        <item m="1" x="128"/>
        <item m="1" x="121"/>
        <item m="1" x="184"/>
        <item m="1" x="145"/>
        <item m="1" x="194"/>
        <item x="1"/>
        <item x="21"/>
        <item m="1" x="79"/>
        <item x="3"/>
        <item x="14"/>
        <item x="7"/>
        <item x="27"/>
        <item m="1" x="131"/>
        <item m="1" x="166"/>
        <item m="1" x="124"/>
        <item m="1" x="153"/>
        <item m="1" x="177"/>
        <item x="34"/>
        <item m="1" x="86"/>
        <item m="1" x="93"/>
        <item x="22"/>
        <item m="1" x="193"/>
        <item m="1" x="78"/>
        <item m="1" x="183"/>
        <item m="1" x="168"/>
        <item x="61"/>
        <item x="56"/>
        <item x="60"/>
        <item m="1" x="92"/>
        <item m="1" x="120"/>
        <item m="1" x="150"/>
        <item m="1" x="88"/>
        <item m="1" x="110"/>
        <item x="44"/>
        <item x="13"/>
        <item m="1" x="67"/>
        <item x="19"/>
        <item x="16"/>
        <item m="1" x="109"/>
        <item x="40"/>
        <item m="1" x="142"/>
        <item m="1" x="146"/>
        <item m="1" x="134"/>
        <item x="46"/>
        <item x="17"/>
        <item m="1" x="122"/>
        <item m="1" x="197"/>
        <item m="1" x="163"/>
        <item m="1" x="72"/>
        <item x="41"/>
        <item x="37"/>
        <item m="1" x="66"/>
        <item x="42"/>
        <item m="1" x="119"/>
        <item x="47"/>
        <item x="48"/>
        <item x="49"/>
        <item m="1" x="176"/>
        <item m="1" x="70"/>
        <item m="1" x="196"/>
        <item m="1" x="185"/>
        <item m="1" x="69"/>
        <item m="1" x="174"/>
        <item x="50"/>
        <item x="57"/>
        <item x="18"/>
        <item x="24"/>
        <item x="33"/>
        <item x="39"/>
        <item x="43"/>
        <item x="45"/>
        <item x="51"/>
        <item x="53"/>
        <item x="58"/>
        <item x="59"/>
      </items>
    </pivotField>
    <pivotField axis="axisRow" outline="0" showAll="0" defaultSubtotal="0">
      <items count="5">
        <item x="3"/>
        <item x="1"/>
        <item x="2"/>
        <item x="0"/>
        <item x="4"/>
      </items>
    </pivotField>
    <pivotField showAll="0"/>
    <pivotField showAll="0"/>
  </pivotFields>
  <rowFields count="4">
    <field x="5"/>
    <field x="7"/>
    <field x="6"/>
    <field x="8"/>
  </rowFields>
  <rowItems count="111">
    <i>
      <x/>
      <x v="2"/>
      <x/>
      <x v="1"/>
    </i>
    <i r="1">
      <x v="3"/>
      <x/>
      <x/>
    </i>
    <i r="1">
      <x v="4"/>
      <x/>
      <x v="1"/>
    </i>
    <i r="1">
      <x v="16"/>
      <x/>
      <x v="2"/>
    </i>
    <i r="1">
      <x v="20"/>
      <x/>
      <x/>
    </i>
    <i r="1">
      <x v="23"/>
      <x/>
      <x v="2"/>
    </i>
    <i r="1">
      <x v="50"/>
      <x/>
      <x v="2"/>
    </i>
    <i r="3">
      <x v="3"/>
    </i>
    <i r="1">
      <x v="57"/>
      <x/>
      <x v="2"/>
    </i>
    <i r="1">
      <x v="65"/>
      <x/>
      <x v="1"/>
    </i>
    <i r="1">
      <x v="97"/>
      <x/>
      <x v="1"/>
    </i>
    <i r="1">
      <x v="101"/>
      <x/>
      <x v="1"/>
    </i>
    <i r="1">
      <x v="109"/>
      <x/>
      <x v="3"/>
    </i>
    <i r="1">
      <x v="110"/>
      <x/>
      <x v="1"/>
    </i>
    <i r="1">
      <x v="124"/>
      <x/>
      <x v="1"/>
    </i>
    <i r="1">
      <x v="131"/>
      <x/>
      <x v="1"/>
    </i>
    <i r="1">
      <x v="132"/>
      <x/>
      <x v="1"/>
    </i>
    <i r="1">
      <x v="134"/>
      <x/>
      <x v="2"/>
    </i>
    <i r="1">
      <x v="135"/>
      <x/>
      <x v="2"/>
    </i>
    <i r="1">
      <x v="136"/>
      <x/>
      <x v="1"/>
    </i>
    <i r="1">
      <x v="137"/>
      <x/>
      <x/>
    </i>
    <i r="1">
      <x v="146"/>
      <x/>
      <x v="2"/>
    </i>
    <i r="1">
      <x v="151"/>
      <x/>
      <x v="1"/>
    </i>
    <i r="1">
      <x v="152"/>
      <x/>
      <x v="1"/>
    </i>
    <i r="1">
      <x v="153"/>
      <x/>
      <x v="1"/>
    </i>
    <i r="1">
      <x v="165"/>
      <x/>
      <x v="2"/>
    </i>
    <i r="1">
      <x v="170"/>
      <x/>
      <x v="2"/>
    </i>
    <i>
      <x v="1"/>
      <x/>
      <x/>
      <x v="2"/>
    </i>
    <i r="1">
      <x v="2"/>
      <x/>
      <x v="1"/>
    </i>
    <i r="1">
      <x v="3"/>
      <x/>
      <x/>
    </i>
    <i r="1">
      <x v="4"/>
      <x v="1"/>
      <x/>
    </i>
    <i r="1">
      <x v="16"/>
      <x/>
      <x v="2"/>
    </i>
    <i r="1">
      <x v="20"/>
      <x/>
      <x/>
    </i>
    <i r="1">
      <x v="23"/>
      <x/>
      <x v="2"/>
    </i>
    <i r="1">
      <x v="30"/>
      <x/>
      <x v="1"/>
    </i>
    <i r="1">
      <x v="36"/>
      <x/>
      <x v="2"/>
    </i>
    <i r="1">
      <x v="50"/>
      <x/>
      <x v="2"/>
    </i>
    <i r="3">
      <x v="3"/>
    </i>
    <i r="1">
      <x v="57"/>
      <x/>
      <x v="2"/>
    </i>
    <i r="1">
      <x v="58"/>
      <x/>
      <x v="1"/>
    </i>
    <i r="1">
      <x v="65"/>
      <x/>
      <x v="1"/>
    </i>
    <i r="1">
      <x v="97"/>
      <x/>
      <x v="1"/>
    </i>
    <i r="1">
      <x v="101"/>
      <x/>
      <x v="1"/>
    </i>
    <i r="1">
      <x v="124"/>
      <x/>
      <x v="1"/>
    </i>
    <i r="1">
      <x v="131"/>
      <x/>
      <x v="1"/>
    </i>
    <i r="1">
      <x v="132"/>
      <x/>
      <x v="1"/>
    </i>
    <i r="1">
      <x v="134"/>
      <x/>
      <x v="2"/>
    </i>
    <i r="1">
      <x v="136"/>
      <x/>
      <x/>
    </i>
    <i r="3">
      <x v="1"/>
    </i>
    <i r="1">
      <x v="146"/>
      <x/>
      <x v="2"/>
    </i>
    <i r="1">
      <x v="152"/>
      <x/>
      <x v="1"/>
    </i>
    <i r="1">
      <x v="170"/>
      <x/>
      <x v="2"/>
    </i>
    <i>
      <x v="2"/>
      <x v="14"/>
      <x v="1"/>
      <x v="1"/>
    </i>
    <i r="1">
      <x v="19"/>
      <x/>
      <x v="3"/>
    </i>
    <i r="1">
      <x v="41"/>
      <x/>
      <x v="2"/>
    </i>
    <i r="1">
      <x v="43"/>
      <x/>
      <x v="2"/>
    </i>
    <i r="1">
      <x v="50"/>
      <x/>
      <x v="1"/>
    </i>
    <i r="3">
      <x v="3"/>
    </i>
    <i r="1">
      <x v="65"/>
      <x/>
      <x v="1"/>
    </i>
    <i r="1">
      <x v="74"/>
      <x/>
      <x v="1"/>
    </i>
    <i r="1">
      <x v="110"/>
      <x/>
      <x v="1"/>
    </i>
    <i r="1">
      <x v="131"/>
      <x/>
      <x v="1"/>
    </i>
    <i r="1">
      <x v="134"/>
      <x/>
      <x v="2"/>
    </i>
    <i r="1">
      <x v="159"/>
      <x/>
      <x v="2"/>
    </i>
    <i r="1">
      <x v="160"/>
      <x/>
      <x v="1"/>
    </i>
    <i r="1">
      <x v="162"/>
      <x/>
      <x v="1"/>
    </i>
    <i r="1">
      <x v="163"/>
      <x/>
      <x v="2"/>
    </i>
    <i r="1">
      <x v="169"/>
      <x v="1"/>
      <x v="3"/>
    </i>
    <i r="1">
      <x v="191"/>
      <x v="1"/>
      <x/>
    </i>
    <i r="1">
      <x v="192"/>
      <x/>
      <x v="1"/>
    </i>
    <i r="1">
      <x v="195"/>
      <x/>
      <x v="2"/>
    </i>
    <i>
      <x v="3"/>
      <x v="41"/>
      <x/>
      <x v="2"/>
    </i>
    <i r="1">
      <x v="43"/>
      <x/>
      <x v="2"/>
    </i>
    <i r="1">
      <x v="50"/>
      <x/>
      <x v="1"/>
    </i>
    <i r="3">
      <x v="3"/>
    </i>
    <i r="1">
      <x v="59"/>
      <x/>
      <x v="1"/>
    </i>
    <i r="1">
      <x v="64"/>
      <x/>
      <x v="1"/>
    </i>
    <i r="1">
      <x v="65"/>
      <x/>
      <x v="1"/>
    </i>
    <i r="1">
      <x v="74"/>
      <x/>
      <x v="1"/>
    </i>
    <i r="1">
      <x v="90"/>
      <x/>
      <x v="2"/>
    </i>
    <i r="1">
      <x v="131"/>
      <x/>
      <x v="1"/>
    </i>
    <i r="1">
      <x v="134"/>
      <x/>
      <x v="2"/>
    </i>
    <i r="1">
      <x v="137"/>
      <x/>
      <x v="1"/>
    </i>
    <i r="1">
      <x v="160"/>
      <x/>
      <x v="1"/>
    </i>
    <i r="1">
      <x v="175"/>
      <x/>
      <x v="2"/>
    </i>
    <i r="1">
      <x v="176"/>
      <x/>
      <x v="2"/>
    </i>
    <i r="1">
      <x v="181"/>
      <x/>
      <x v="1"/>
    </i>
    <i r="1">
      <x v="189"/>
      <x v="1"/>
      <x/>
    </i>
    <i r="1">
      <x v="190"/>
      <x/>
      <x v="1"/>
    </i>
    <i r="1">
      <x v="197"/>
      <x/>
      <x v="2"/>
    </i>
    <i r="1">
      <x v="200"/>
      <x/>
      <x v="1"/>
    </i>
    <i>
      <x v="4"/>
      <x v="51"/>
      <x v="1"/>
      <x v="1"/>
    </i>
    <i r="1">
      <x v="57"/>
      <x v="1"/>
      <x v="1"/>
    </i>
    <i r="1">
      <x v="58"/>
      <x/>
      <x/>
    </i>
    <i r="1">
      <x v="65"/>
      <x/>
      <x v="1"/>
    </i>
    <i r="1">
      <x v="131"/>
      <x/>
      <x v="1"/>
    </i>
    <i r="1">
      <x v="134"/>
      <x/>
      <x v="1"/>
    </i>
    <i r="1">
      <x v="143"/>
      <x v="1"/>
      <x v="3"/>
    </i>
    <i r="1">
      <x v="146"/>
      <x v="1"/>
      <x v="1"/>
    </i>
    <i r="1">
      <x v="178"/>
      <x v="1"/>
      <x v="1"/>
    </i>
    <i r="3">
      <x v="2"/>
    </i>
    <i r="1">
      <x v="180"/>
      <x/>
      <x/>
    </i>
    <i r="1">
      <x v="182"/>
      <x/>
      <x/>
    </i>
    <i r="1">
      <x v="192"/>
      <x/>
      <x v="1"/>
    </i>
    <i r="1">
      <x v="193"/>
      <x v="1"/>
      <x v="1"/>
    </i>
    <i r="1">
      <x v="194"/>
      <x/>
      <x v="2"/>
    </i>
    <i r="1">
      <x v="196"/>
      <x/>
      <x v="2"/>
    </i>
    <i r="1">
      <x v="198"/>
      <x/>
      <x v="3"/>
    </i>
    <i r="1">
      <x v="199"/>
      <x/>
      <x v="2"/>
    </i>
    <i>
      <x v="5"/>
      <x v="66"/>
      <x v="2"/>
      <x v="4"/>
    </i>
    <i t="grand">
      <x/>
    </i>
  </rowItems>
  <colFields count="1">
    <field x="0"/>
  </colFields>
  <colItems count="18">
    <i>
      <x v="1"/>
    </i>
    <i>
      <x v="12"/>
    </i>
    <i>
      <x v="16"/>
    </i>
    <i>
      <x v="17"/>
    </i>
    <i>
      <x v="19"/>
    </i>
    <i>
      <x v="21"/>
    </i>
    <i>
      <x v="22"/>
    </i>
    <i>
      <x v="26"/>
    </i>
    <i>
      <x v="27"/>
    </i>
    <i>
      <x v="28"/>
    </i>
    <i>
      <x v="31"/>
    </i>
    <i>
      <x v="32"/>
    </i>
    <i>
      <x v="35"/>
    </i>
    <i>
      <x v="36"/>
    </i>
    <i>
      <x v="39"/>
    </i>
    <i>
      <x v="41"/>
    </i>
    <i>
      <x v="51"/>
    </i>
    <i t="grand">
      <x/>
    </i>
  </colItems>
  <dataFields count="1">
    <dataField name="計數 - 學號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樞紐分析表3" cacheId="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O1:AJ113" firstHeaderRow="1" firstDataRow="2" firstDataCol="4"/>
  <pivotFields count="11">
    <pivotField axis="axisCol" showAll="0">
      <items count="54">
        <item m="1" x="23"/>
        <item x="0"/>
        <item m="1" x="40"/>
        <item m="1" x="44"/>
        <item m="1" x="34"/>
        <item m="1" x="47"/>
        <item m="1" x="28"/>
        <item m="1" x="33"/>
        <item m="1" x="30"/>
        <item m="1" x="42"/>
        <item m="1" x="20"/>
        <item m="1" x="41"/>
        <item x="11"/>
        <item m="1" x="52"/>
        <item m="1" x="26"/>
        <item m="1" x="39"/>
        <item x="15"/>
        <item x="1"/>
        <item m="1" x="25"/>
        <item x="3"/>
        <item m="1" x="35"/>
        <item x="2"/>
        <item x="14"/>
        <item m="1" x="19"/>
        <item m="1" x="24"/>
        <item m="1" x="37"/>
        <item x="13"/>
        <item x="16"/>
        <item x="12"/>
        <item m="1" x="29"/>
        <item m="1" x="51"/>
        <item x="4"/>
        <item x="5"/>
        <item m="1" x="48"/>
        <item m="1" x="43"/>
        <item x="6"/>
        <item x="7"/>
        <item m="1" x="49"/>
        <item m="1" x="36"/>
        <item x="8"/>
        <item m="1" x="22"/>
        <item x="10"/>
        <item m="1" x="46"/>
        <item m="1" x="18"/>
        <item m="1" x="21"/>
        <item m="1" x="45"/>
        <item m="1" x="32"/>
        <item m="1" x="27"/>
        <item m="1" x="38"/>
        <item m="1" x="31"/>
        <item m="1" x="50"/>
        <item x="9"/>
        <item m="1" x="17"/>
        <item t="default"/>
      </items>
    </pivotField>
    <pivotField dataField="1" showAll="0"/>
    <pivotField showAll="0"/>
    <pivotField showAll="0"/>
    <pivotField showAll="0"/>
    <pivotField axis="axisRow" outline="0" showAll="0" defaultSubtotal="0">
      <items count="7">
        <item x="0"/>
        <item x="1"/>
        <item x="2"/>
        <item x="4"/>
        <item x="3"/>
        <item x="5"/>
        <item m="1" x="6"/>
      </items>
    </pivotField>
    <pivotField axis="axisRow" outline="0" showAll="0" defaultSubtotal="0">
      <items count="4">
        <item x="0"/>
        <item x="1"/>
        <item x="2"/>
        <item m="1" x="3"/>
      </items>
    </pivotField>
    <pivotField axis="axisRow" outline="0" showAll="0" defaultSubtotal="0">
      <items count="201">
        <item x="32"/>
        <item m="1" x="104"/>
        <item x="25"/>
        <item x="8"/>
        <item x="29"/>
        <item m="1" x="159"/>
        <item m="1" x="132"/>
        <item m="1" x="114"/>
        <item m="1" x="64"/>
        <item m="1" x="118"/>
        <item m="1" x="171"/>
        <item m="1" x="164"/>
        <item m="1" x="103"/>
        <item m="1" x="75"/>
        <item x="20"/>
        <item m="1" x="133"/>
        <item x="28"/>
        <item m="1" x="152"/>
        <item m="1" x="173"/>
        <item x="52"/>
        <item x="10"/>
        <item m="1" x="96"/>
        <item m="1" x="65"/>
        <item x="4"/>
        <item m="1" x="126"/>
        <item m="1" x="125"/>
        <item m="1" x="87"/>
        <item m="1" x="200"/>
        <item m="1" x="127"/>
        <item m="1" x="137"/>
        <item x="62"/>
        <item m="1" x="154"/>
        <item m="1" x="84"/>
        <item m="1" x="178"/>
        <item m="1" x="138"/>
        <item m="1" x="157"/>
        <item x="12"/>
        <item m="1" x="167"/>
        <item m="1" x="129"/>
        <item m="1" x="111"/>
        <item m="1" x="135"/>
        <item x="5"/>
        <item m="1" x="105"/>
        <item x="38"/>
        <item m="1" x="107"/>
        <item m="1" x="156"/>
        <item m="1" x="190"/>
        <item m="1" x="143"/>
        <item m="1" x="68"/>
        <item m="1" x="155"/>
        <item x="0"/>
        <item x="35"/>
        <item m="1" x="169"/>
        <item m="1" x="144"/>
        <item m="1" x="85"/>
        <item m="1" x="198"/>
        <item m="1" x="123"/>
        <item x="31"/>
        <item x="30"/>
        <item x="36"/>
        <item m="1" x="136"/>
        <item m="1" x="113"/>
        <item m="1" x="180"/>
        <item m="1" x="179"/>
        <item x="54"/>
        <item x="15"/>
        <item x="63"/>
        <item m="1" x="90"/>
        <item m="1" x="158"/>
        <item m="1" x="195"/>
        <item m="1" x="77"/>
        <item m="1" x="160"/>
        <item m="1" x="101"/>
        <item m="1" x="172"/>
        <item x="11"/>
        <item m="1" x="98"/>
        <item m="1" x="94"/>
        <item m="1" x="74"/>
        <item m="1" x="73"/>
        <item m="1" x="71"/>
        <item m="1" x="116"/>
        <item m="1" x="149"/>
        <item m="1" x="91"/>
        <item m="1" x="162"/>
        <item m="1" x="80"/>
        <item m="1" x="192"/>
        <item m="1" x="100"/>
        <item m="1" x="81"/>
        <item m="1" x="106"/>
        <item m="1" x="115"/>
        <item x="55"/>
        <item m="1" x="161"/>
        <item m="1" x="102"/>
        <item m="1" x="112"/>
        <item m="1" x="139"/>
        <item m="1" x="117"/>
        <item m="1" x="99"/>
        <item x="6"/>
        <item m="1" x="89"/>
        <item m="1" x="170"/>
        <item m="1" x="182"/>
        <item x="23"/>
        <item m="1" x="148"/>
        <item m="1" x="83"/>
        <item m="1" x="130"/>
        <item m="1" x="191"/>
        <item m="1" x="189"/>
        <item m="1" x="165"/>
        <item m="1" x="82"/>
        <item x="2"/>
        <item x="26"/>
        <item m="1" x="181"/>
        <item m="1" x="140"/>
        <item m="1" x="108"/>
        <item m="1" x="199"/>
        <item m="1" x="147"/>
        <item m="1" x="76"/>
        <item m="1" x="141"/>
        <item m="1" x="95"/>
        <item m="1" x="97"/>
        <item m="1" x="151"/>
        <item m="1" x="186"/>
        <item m="1" x="175"/>
        <item m="1" x="188"/>
        <item x="9"/>
        <item m="1" x="187"/>
        <item m="1" x="128"/>
        <item m="1" x="121"/>
        <item m="1" x="184"/>
        <item m="1" x="145"/>
        <item m="1" x="194"/>
        <item x="1"/>
        <item x="21"/>
        <item m="1" x="79"/>
        <item x="3"/>
        <item x="14"/>
        <item x="7"/>
        <item x="27"/>
        <item m="1" x="131"/>
        <item m="1" x="166"/>
        <item m="1" x="124"/>
        <item m="1" x="153"/>
        <item m="1" x="177"/>
        <item x="34"/>
        <item m="1" x="86"/>
        <item m="1" x="93"/>
        <item x="22"/>
        <item m="1" x="193"/>
        <item m="1" x="78"/>
        <item m="1" x="183"/>
        <item m="1" x="168"/>
        <item x="61"/>
        <item x="56"/>
        <item x="60"/>
        <item m="1" x="92"/>
        <item m="1" x="120"/>
        <item m="1" x="150"/>
        <item m="1" x="88"/>
        <item m="1" x="110"/>
        <item x="44"/>
        <item x="13"/>
        <item m="1" x="67"/>
        <item x="19"/>
        <item x="16"/>
        <item m="1" x="109"/>
        <item x="40"/>
        <item m="1" x="142"/>
        <item m="1" x="146"/>
        <item m="1" x="134"/>
        <item x="46"/>
        <item x="17"/>
        <item m="1" x="122"/>
        <item m="1" x="197"/>
        <item m="1" x="163"/>
        <item m="1" x="72"/>
        <item x="41"/>
        <item x="37"/>
        <item m="1" x="66"/>
        <item x="42"/>
        <item m="1" x="119"/>
        <item x="47"/>
        <item x="48"/>
        <item x="49"/>
        <item m="1" x="176"/>
        <item m="1" x="70"/>
        <item m="1" x="196"/>
        <item m="1" x="185"/>
        <item m="1" x="69"/>
        <item m="1" x="174"/>
        <item x="50"/>
        <item x="57"/>
        <item x="18"/>
        <item x="24"/>
        <item x="33"/>
        <item x="39"/>
        <item x="43"/>
        <item x="45"/>
        <item x="51"/>
        <item x="53"/>
        <item x="58"/>
        <item x="59"/>
      </items>
    </pivotField>
    <pivotField axis="axisRow" outline="0" showAll="0" defaultSubtotal="0">
      <items count="5">
        <item x="3"/>
        <item x="1"/>
        <item x="2"/>
        <item x="0"/>
        <item x="4"/>
      </items>
    </pivotField>
    <pivotField showAll="0"/>
    <pivotField showAll="0"/>
  </pivotFields>
  <rowFields count="4">
    <field x="5"/>
    <field x="7"/>
    <field x="6"/>
    <field x="8"/>
  </rowFields>
  <rowItems count="111">
    <i>
      <x/>
      <x v="2"/>
      <x/>
      <x v="1"/>
    </i>
    <i r="1">
      <x v="3"/>
      <x/>
      <x/>
    </i>
    <i r="1">
      <x v="4"/>
      <x/>
      <x v="1"/>
    </i>
    <i r="1">
      <x v="16"/>
      <x/>
      <x v="2"/>
    </i>
    <i r="1">
      <x v="20"/>
      <x/>
      <x/>
    </i>
    <i r="1">
      <x v="23"/>
      <x/>
      <x v="2"/>
    </i>
    <i r="1">
      <x v="50"/>
      <x/>
      <x v="2"/>
    </i>
    <i r="3">
      <x v="3"/>
    </i>
    <i r="1">
      <x v="57"/>
      <x/>
      <x v="2"/>
    </i>
    <i r="1">
      <x v="65"/>
      <x/>
      <x v="1"/>
    </i>
    <i r="1">
      <x v="97"/>
      <x/>
      <x v="1"/>
    </i>
    <i r="1">
      <x v="101"/>
      <x/>
      <x v="1"/>
    </i>
    <i r="1">
      <x v="109"/>
      <x/>
      <x v="3"/>
    </i>
    <i r="1">
      <x v="110"/>
      <x/>
      <x v="1"/>
    </i>
    <i r="1">
      <x v="124"/>
      <x/>
      <x v="1"/>
    </i>
    <i r="1">
      <x v="131"/>
      <x/>
      <x v="1"/>
    </i>
    <i r="1">
      <x v="132"/>
      <x/>
      <x v="1"/>
    </i>
    <i r="1">
      <x v="134"/>
      <x/>
      <x v="2"/>
    </i>
    <i r="1">
      <x v="135"/>
      <x/>
      <x v="2"/>
    </i>
    <i r="1">
      <x v="136"/>
      <x/>
      <x v="1"/>
    </i>
    <i r="1">
      <x v="137"/>
      <x/>
      <x/>
    </i>
    <i r="1">
      <x v="146"/>
      <x/>
      <x v="2"/>
    </i>
    <i r="1">
      <x v="151"/>
      <x/>
      <x v="1"/>
    </i>
    <i r="1">
      <x v="152"/>
      <x/>
      <x v="1"/>
    </i>
    <i r="1">
      <x v="153"/>
      <x/>
      <x v="1"/>
    </i>
    <i r="1">
      <x v="165"/>
      <x/>
      <x v="2"/>
    </i>
    <i r="1">
      <x v="170"/>
      <x/>
      <x v="2"/>
    </i>
    <i>
      <x v="1"/>
      <x/>
      <x/>
      <x v="2"/>
    </i>
    <i r="1">
      <x v="2"/>
      <x/>
      <x v="1"/>
    </i>
    <i r="1">
      <x v="3"/>
      <x/>
      <x/>
    </i>
    <i r="1">
      <x v="4"/>
      <x v="1"/>
      <x/>
    </i>
    <i r="1">
      <x v="16"/>
      <x/>
      <x v="2"/>
    </i>
    <i r="1">
      <x v="20"/>
      <x/>
      <x/>
    </i>
    <i r="1">
      <x v="23"/>
      <x/>
      <x v="2"/>
    </i>
    <i r="1">
      <x v="30"/>
      <x/>
      <x v="1"/>
    </i>
    <i r="1">
      <x v="36"/>
      <x/>
      <x v="2"/>
    </i>
    <i r="1">
      <x v="50"/>
      <x/>
      <x v="2"/>
    </i>
    <i r="3">
      <x v="3"/>
    </i>
    <i r="1">
      <x v="57"/>
      <x/>
      <x v="2"/>
    </i>
    <i r="1">
      <x v="58"/>
      <x/>
      <x v="1"/>
    </i>
    <i r="1">
      <x v="65"/>
      <x/>
      <x v="1"/>
    </i>
    <i r="1">
      <x v="97"/>
      <x/>
      <x v="1"/>
    </i>
    <i r="1">
      <x v="101"/>
      <x/>
      <x v="1"/>
    </i>
    <i r="1">
      <x v="124"/>
      <x/>
      <x v="1"/>
    </i>
    <i r="1">
      <x v="131"/>
      <x/>
      <x v="1"/>
    </i>
    <i r="1">
      <x v="132"/>
      <x/>
      <x v="1"/>
    </i>
    <i r="1">
      <x v="134"/>
      <x/>
      <x v="2"/>
    </i>
    <i r="1">
      <x v="136"/>
      <x/>
      <x/>
    </i>
    <i r="3">
      <x v="1"/>
    </i>
    <i r="1">
      <x v="146"/>
      <x/>
      <x v="2"/>
    </i>
    <i r="1">
      <x v="152"/>
      <x/>
      <x v="1"/>
    </i>
    <i r="1">
      <x v="170"/>
      <x/>
      <x v="2"/>
    </i>
    <i>
      <x v="2"/>
      <x v="14"/>
      <x v="1"/>
      <x v="1"/>
    </i>
    <i r="1">
      <x v="19"/>
      <x/>
      <x v="3"/>
    </i>
    <i r="1">
      <x v="41"/>
      <x/>
      <x v="2"/>
    </i>
    <i r="1">
      <x v="43"/>
      <x/>
      <x v="2"/>
    </i>
    <i r="1">
      <x v="50"/>
      <x/>
      <x v="1"/>
    </i>
    <i r="3">
      <x v="3"/>
    </i>
    <i r="1">
      <x v="65"/>
      <x/>
      <x v="1"/>
    </i>
    <i r="1">
      <x v="74"/>
      <x/>
      <x v="1"/>
    </i>
    <i r="1">
      <x v="110"/>
      <x/>
      <x v="1"/>
    </i>
    <i r="1">
      <x v="131"/>
      <x/>
      <x v="1"/>
    </i>
    <i r="1">
      <x v="134"/>
      <x/>
      <x v="2"/>
    </i>
    <i r="1">
      <x v="159"/>
      <x/>
      <x v="2"/>
    </i>
    <i r="1">
      <x v="160"/>
      <x/>
      <x v="1"/>
    </i>
    <i r="1">
      <x v="162"/>
      <x/>
      <x v="1"/>
    </i>
    <i r="1">
      <x v="163"/>
      <x/>
      <x v="2"/>
    </i>
    <i r="1">
      <x v="169"/>
      <x v="1"/>
      <x v="3"/>
    </i>
    <i r="1">
      <x v="191"/>
      <x v="1"/>
      <x/>
    </i>
    <i r="1">
      <x v="192"/>
      <x/>
      <x v="1"/>
    </i>
    <i r="1">
      <x v="195"/>
      <x/>
      <x v="2"/>
    </i>
    <i>
      <x v="3"/>
      <x v="41"/>
      <x/>
      <x v="2"/>
    </i>
    <i r="1">
      <x v="43"/>
      <x/>
      <x v="2"/>
    </i>
    <i r="1">
      <x v="50"/>
      <x/>
      <x v="1"/>
    </i>
    <i r="3">
      <x v="3"/>
    </i>
    <i r="1">
      <x v="59"/>
      <x/>
      <x v="1"/>
    </i>
    <i r="1">
      <x v="64"/>
      <x/>
      <x v="1"/>
    </i>
    <i r="1">
      <x v="65"/>
      <x/>
      <x v="1"/>
    </i>
    <i r="1">
      <x v="74"/>
      <x/>
      <x v="1"/>
    </i>
    <i r="1">
      <x v="90"/>
      <x/>
      <x v="2"/>
    </i>
    <i r="1">
      <x v="131"/>
      <x/>
      <x v="1"/>
    </i>
    <i r="1">
      <x v="134"/>
      <x/>
      <x v="2"/>
    </i>
    <i r="1">
      <x v="137"/>
      <x/>
      <x v="1"/>
    </i>
    <i r="1">
      <x v="160"/>
      <x/>
      <x v="1"/>
    </i>
    <i r="1">
      <x v="175"/>
      <x/>
      <x v="2"/>
    </i>
    <i r="1">
      <x v="176"/>
      <x/>
      <x v="2"/>
    </i>
    <i r="1">
      <x v="181"/>
      <x/>
      <x v="1"/>
    </i>
    <i r="1">
      <x v="189"/>
      <x v="1"/>
      <x/>
    </i>
    <i r="1">
      <x v="190"/>
      <x/>
      <x v="1"/>
    </i>
    <i r="1">
      <x v="197"/>
      <x/>
      <x v="2"/>
    </i>
    <i r="1">
      <x v="200"/>
      <x/>
      <x v="1"/>
    </i>
    <i>
      <x v="4"/>
      <x v="51"/>
      <x v="1"/>
      <x v="1"/>
    </i>
    <i r="1">
      <x v="57"/>
      <x v="1"/>
      <x v="1"/>
    </i>
    <i r="1">
      <x v="58"/>
      <x/>
      <x/>
    </i>
    <i r="1">
      <x v="65"/>
      <x/>
      <x v="1"/>
    </i>
    <i r="1">
      <x v="131"/>
      <x/>
      <x v="1"/>
    </i>
    <i r="1">
      <x v="134"/>
      <x/>
      <x v="1"/>
    </i>
    <i r="1">
      <x v="143"/>
      <x v="1"/>
      <x v="3"/>
    </i>
    <i r="1">
      <x v="146"/>
      <x v="1"/>
      <x v="1"/>
    </i>
    <i r="1">
      <x v="178"/>
      <x v="1"/>
      <x v="1"/>
    </i>
    <i r="3">
      <x v="2"/>
    </i>
    <i r="1">
      <x v="180"/>
      <x/>
      <x/>
    </i>
    <i r="1">
      <x v="182"/>
      <x/>
      <x/>
    </i>
    <i r="1">
      <x v="192"/>
      <x/>
      <x v="1"/>
    </i>
    <i r="1">
      <x v="193"/>
      <x v="1"/>
      <x v="1"/>
    </i>
    <i r="1">
      <x v="194"/>
      <x/>
      <x v="2"/>
    </i>
    <i r="1">
      <x v="196"/>
      <x/>
      <x v="2"/>
    </i>
    <i r="1">
      <x v="198"/>
      <x/>
      <x v="3"/>
    </i>
    <i r="1">
      <x v="199"/>
      <x/>
      <x v="2"/>
    </i>
    <i>
      <x v="5"/>
      <x v="66"/>
      <x v="2"/>
      <x v="4"/>
    </i>
    <i t="grand">
      <x/>
    </i>
  </rowItems>
  <colFields count="1">
    <field x="0"/>
  </colFields>
  <colItems count="18">
    <i>
      <x v="1"/>
    </i>
    <i>
      <x v="12"/>
    </i>
    <i>
      <x v="16"/>
    </i>
    <i>
      <x v="17"/>
    </i>
    <i>
      <x v="19"/>
    </i>
    <i>
      <x v="21"/>
    </i>
    <i>
      <x v="22"/>
    </i>
    <i>
      <x v="26"/>
    </i>
    <i>
      <x v="27"/>
    </i>
    <i>
      <x v="28"/>
    </i>
    <i>
      <x v="31"/>
    </i>
    <i>
      <x v="32"/>
    </i>
    <i>
      <x v="35"/>
    </i>
    <i>
      <x v="36"/>
    </i>
    <i>
      <x v="39"/>
    </i>
    <i>
      <x v="41"/>
    </i>
    <i>
      <x v="51"/>
    </i>
    <i t="grand">
      <x/>
    </i>
  </colItems>
  <dataFields count="1">
    <dataField name="計數 - 學號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3"/>
  <sheetViews>
    <sheetView workbookViewId="0">
      <selection sqref="A1:A1048576"/>
    </sheetView>
  </sheetViews>
  <sheetFormatPr defaultRowHeight="16.5"/>
  <cols>
    <col min="1" max="1" width="9" style="1"/>
    <col min="2" max="2" width="9" style="2"/>
    <col min="3" max="5" width="9" style="1"/>
    <col min="8" max="8" width="13.375" customWidth="1"/>
    <col min="11" max="11" width="9" style="1"/>
    <col min="12" max="12" width="11.25" customWidth="1"/>
    <col min="13" max="13" width="12.5" customWidth="1"/>
    <col min="14" max="14" width="24.125" customWidth="1"/>
    <col min="15" max="15" width="8.625" customWidth="1"/>
    <col min="16" max="16" width="8" customWidth="1"/>
    <col min="17" max="17" width="10.125" customWidth="1"/>
    <col min="18" max="24" width="8.125" customWidth="1"/>
    <col min="25" max="25" width="7.5" customWidth="1"/>
    <col min="26" max="32" width="8.125" customWidth="1"/>
    <col min="33" max="33" width="10.25" customWidth="1"/>
    <col min="34" max="34" width="6" customWidth="1"/>
    <col min="35" max="36" width="8.125" customWidth="1"/>
    <col min="37" max="37" width="10.25" customWidth="1"/>
    <col min="38" max="38" width="6" customWidth="1"/>
    <col min="39" max="40" width="10.25" customWidth="1"/>
    <col min="41" max="41" width="6" customWidth="1"/>
    <col min="42" max="46" width="8.125" customWidth="1"/>
    <col min="47" max="48" width="17.125" customWidth="1"/>
    <col min="49" max="49" width="6" customWidth="1"/>
    <col min="50" max="56" width="8.125" customWidth="1"/>
    <col min="57" max="57" width="11.625" bestFit="1" customWidth="1"/>
    <col min="58" max="58" width="6.25" customWidth="1"/>
  </cols>
  <sheetData>
    <row r="1" spans="1:34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</v>
      </c>
      <c r="L1" s="3"/>
      <c r="M1" t="s">
        <v>11</v>
      </c>
      <c r="Q1" t="s">
        <v>12</v>
      </c>
    </row>
    <row r="2" spans="1:34">
      <c r="A2" s="1" t="s">
        <v>13</v>
      </c>
      <c r="B2" s="2" t="s">
        <v>14</v>
      </c>
      <c r="C2" s="1" t="s">
        <v>15</v>
      </c>
      <c r="D2" s="1" t="s">
        <v>16</v>
      </c>
      <c r="E2" s="1" t="s">
        <v>17</v>
      </c>
      <c r="F2" t="s">
        <v>18</v>
      </c>
      <c r="G2" t="s">
        <v>19</v>
      </c>
      <c r="H2" t="s">
        <v>20</v>
      </c>
      <c r="I2">
        <v>4</v>
      </c>
      <c r="J2">
        <v>40</v>
      </c>
      <c r="K2" s="1" t="s">
        <v>21</v>
      </c>
      <c r="M2" t="s">
        <v>22</v>
      </c>
      <c r="N2" t="s">
        <v>7</v>
      </c>
      <c r="O2" t="s">
        <v>6</v>
      </c>
      <c r="P2" t="s">
        <v>8</v>
      </c>
      <c r="Q2" t="s">
        <v>13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AE2" t="s">
        <v>36</v>
      </c>
      <c r="AF2" t="s">
        <v>37</v>
      </c>
      <c r="AG2" t="s">
        <v>38</v>
      </c>
      <c r="AH2" t="s">
        <v>39</v>
      </c>
    </row>
    <row r="3" spans="1:34">
      <c r="A3" s="1" t="s">
        <v>13</v>
      </c>
      <c r="B3" s="2" t="s">
        <v>14</v>
      </c>
      <c r="C3" s="1" t="s">
        <v>15</v>
      </c>
      <c r="D3" s="1" t="s">
        <v>16</v>
      </c>
      <c r="E3" s="1" t="s">
        <v>17</v>
      </c>
      <c r="F3" t="s">
        <v>40</v>
      </c>
      <c r="G3" t="s">
        <v>19</v>
      </c>
      <c r="H3" t="s">
        <v>20</v>
      </c>
      <c r="I3">
        <v>4</v>
      </c>
      <c r="J3">
        <v>54</v>
      </c>
      <c r="K3" s="1" t="s">
        <v>21</v>
      </c>
      <c r="M3" t="s">
        <v>18</v>
      </c>
      <c r="N3" t="s">
        <v>41</v>
      </c>
      <c r="O3" t="s">
        <v>19</v>
      </c>
      <c r="P3">
        <v>2</v>
      </c>
      <c r="Q3" s="4"/>
      <c r="R3" s="4"/>
      <c r="S3" s="4"/>
      <c r="T3" s="4"/>
      <c r="U3" s="4"/>
      <c r="V3" s="4">
        <v>1</v>
      </c>
      <c r="W3" s="4">
        <v>1</v>
      </c>
      <c r="X3" s="4"/>
      <c r="Y3" s="4"/>
      <c r="Z3" s="4"/>
      <c r="AA3" s="4"/>
      <c r="AB3" s="4"/>
      <c r="AC3" s="4"/>
      <c r="AD3" s="4">
        <v>4</v>
      </c>
      <c r="AE3" s="4"/>
      <c r="AF3" s="4"/>
      <c r="AG3" s="4"/>
      <c r="AH3" s="4">
        <v>6</v>
      </c>
    </row>
    <row r="4" spans="1:34">
      <c r="A4" s="1" t="s">
        <v>13</v>
      </c>
      <c r="B4" s="2" t="s">
        <v>42</v>
      </c>
      <c r="C4" s="1" t="s">
        <v>43</v>
      </c>
      <c r="D4" s="1" t="s">
        <v>16</v>
      </c>
      <c r="E4" s="1" t="s">
        <v>17</v>
      </c>
      <c r="F4" t="s">
        <v>18</v>
      </c>
      <c r="G4" t="s">
        <v>19</v>
      </c>
      <c r="H4" t="s">
        <v>20</v>
      </c>
      <c r="I4">
        <v>4</v>
      </c>
      <c r="J4">
        <v>57</v>
      </c>
      <c r="K4" s="1" t="s">
        <v>21</v>
      </c>
      <c r="N4" t="s">
        <v>44</v>
      </c>
      <c r="O4" t="s">
        <v>19</v>
      </c>
      <c r="P4">
        <v>1</v>
      </c>
      <c r="Q4" s="4"/>
      <c r="R4" s="4"/>
      <c r="S4" s="4"/>
      <c r="T4" s="4">
        <v>1</v>
      </c>
      <c r="U4" s="4"/>
      <c r="V4" s="4">
        <v>1</v>
      </c>
      <c r="W4" s="4"/>
      <c r="X4" s="4"/>
      <c r="Y4" s="4"/>
      <c r="Z4" s="4"/>
      <c r="AA4" s="4"/>
      <c r="AB4" s="4">
        <v>2</v>
      </c>
      <c r="AC4" s="4"/>
      <c r="AD4" s="4">
        <v>4</v>
      </c>
      <c r="AE4" s="4">
        <v>1</v>
      </c>
      <c r="AF4" s="4"/>
      <c r="AG4" s="4"/>
      <c r="AH4" s="4">
        <v>9</v>
      </c>
    </row>
    <row r="5" spans="1:34">
      <c r="A5" s="1" t="s">
        <v>13</v>
      </c>
      <c r="B5" s="2" t="s">
        <v>42</v>
      </c>
      <c r="C5" s="1" t="s">
        <v>43</v>
      </c>
      <c r="D5" s="1" t="s">
        <v>16</v>
      </c>
      <c r="E5" s="1" t="s">
        <v>17</v>
      </c>
      <c r="F5" t="s">
        <v>40</v>
      </c>
      <c r="G5" t="s">
        <v>19</v>
      </c>
      <c r="H5" t="s">
        <v>20</v>
      </c>
      <c r="I5">
        <v>4</v>
      </c>
      <c r="J5">
        <v>37</v>
      </c>
      <c r="K5" s="1" t="s">
        <v>21</v>
      </c>
      <c r="N5" t="s">
        <v>45</v>
      </c>
      <c r="O5" t="s">
        <v>19</v>
      </c>
      <c r="P5">
        <v>2</v>
      </c>
      <c r="Q5" s="4"/>
      <c r="R5" s="4"/>
      <c r="S5" s="4">
        <v>1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>
        <v>1</v>
      </c>
    </row>
    <row r="6" spans="1:34">
      <c r="A6" s="1" t="s">
        <v>13</v>
      </c>
      <c r="B6" s="2" t="s">
        <v>42</v>
      </c>
      <c r="C6" s="1" t="s">
        <v>43</v>
      </c>
      <c r="D6" s="1" t="s">
        <v>16</v>
      </c>
      <c r="E6" s="1" t="s">
        <v>17</v>
      </c>
      <c r="F6" t="s">
        <v>46</v>
      </c>
      <c r="G6" t="s">
        <v>19</v>
      </c>
      <c r="H6" t="s">
        <v>20</v>
      </c>
      <c r="I6">
        <v>4</v>
      </c>
      <c r="J6">
        <v>36</v>
      </c>
      <c r="K6" s="1" t="s">
        <v>21</v>
      </c>
      <c r="N6" t="s">
        <v>47</v>
      </c>
      <c r="O6" t="s">
        <v>19</v>
      </c>
      <c r="P6">
        <v>3</v>
      </c>
      <c r="Q6" s="4"/>
      <c r="R6" s="4"/>
      <c r="S6" s="4">
        <v>2</v>
      </c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>
        <v>1</v>
      </c>
      <c r="AF6" s="4"/>
      <c r="AG6" s="4"/>
      <c r="AH6" s="4">
        <v>3</v>
      </c>
    </row>
    <row r="7" spans="1:34">
      <c r="A7" s="1" t="s">
        <v>13</v>
      </c>
      <c r="B7" s="2" t="s">
        <v>48</v>
      </c>
      <c r="C7" s="1" t="s">
        <v>49</v>
      </c>
      <c r="D7" s="1" t="s">
        <v>16</v>
      </c>
      <c r="E7" s="1" t="s">
        <v>17</v>
      </c>
      <c r="F7" t="s">
        <v>18</v>
      </c>
      <c r="G7" t="s">
        <v>19</v>
      </c>
      <c r="H7" t="s">
        <v>20</v>
      </c>
      <c r="I7">
        <v>4</v>
      </c>
      <c r="J7">
        <v>40</v>
      </c>
      <c r="K7" s="1" t="s">
        <v>21</v>
      </c>
      <c r="N7" t="s">
        <v>50</v>
      </c>
      <c r="O7" t="s">
        <v>19</v>
      </c>
      <c r="P7">
        <v>1</v>
      </c>
      <c r="Q7" s="4"/>
      <c r="R7" s="4"/>
      <c r="S7" s="4"/>
      <c r="T7" s="4">
        <v>1</v>
      </c>
      <c r="U7" s="4"/>
      <c r="V7" s="4"/>
      <c r="W7" s="4"/>
      <c r="X7" s="4">
        <v>3</v>
      </c>
      <c r="Y7" s="4"/>
      <c r="Z7" s="4"/>
      <c r="AA7" s="4"/>
      <c r="AB7" s="4"/>
      <c r="AC7" s="4"/>
      <c r="AD7" s="4"/>
      <c r="AE7" s="4">
        <v>3</v>
      </c>
      <c r="AF7" s="4"/>
      <c r="AG7" s="4"/>
      <c r="AH7" s="4">
        <v>7</v>
      </c>
    </row>
    <row r="8" spans="1:34">
      <c r="A8" s="1" t="s">
        <v>13</v>
      </c>
      <c r="B8" s="2" t="s">
        <v>48</v>
      </c>
      <c r="C8" s="1" t="s">
        <v>49</v>
      </c>
      <c r="D8" s="1" t="s">
        <v>16</v>
      </c>
      <c r="E8" s="1" t="s">
        <v>17</v>
      </c>
      <c r="F8" t="s">
        <v>46</v>
      </c>
      <c r="G8" t="s">
        <v>19</v>
      </c>
      <c r="H8" t="s">
        <v>20</v>
      </c>
      <c r="I8">
        <v>4</v>
      </c>
      <c r="J8">
        <v>41</v>
      </c>
      <c r="K8" s="1" t="s">
        <v>21</v>
      </c>
      <c r="N8" t="s">
        <v>51</v>
      </c>
      <c r="O8" t="s">
        <v>19</v>
      </c>
      <c r="P8">
        <v>3</v>
      </c>
      <c r="Q8" s="4"/>
      <c r="R8" s="4">
        <v>2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>
        <v>2</v>
      </c>
      <c r="AD8" s="4"/>
      <c r="AE8" s="4"/>
      <c r="AF8" s="4"/>
      <c r="AG8" s="4"/>
      <c r="AH8" s="4">
        <v>4</v>
      </c>
    </row>
    <row r="9" spans="1:34">
      <c r="A9" s="1" t="s">
        <v>13</v>
      </c>
      <c r="B9" s="2" t="s">
        <v>52</v>
      </c>
      <c r="C9" s="1" t="s">
        <v>53</v>
      </c>
      <c r="D9" s="1" t="s">
        <v>16</v>
      </c>
      <c r="E9" s="1" t="s">
        <v>17</v>
      </c>
      <c r="F9" t="s">
        <v>46</v>
      </c>
      <c r="G9" t="s">
        <v>19</v>
      </c>
      <c r="H9" t="s">
        <v>20</v>
      </c>
      <c r="I9">
        <v>4</v>
      </c>
      <c r="J9">
        <v>52</v>
      </c>
      <c r="K9" s="1" t="s">
        <v>21</v>
      </c>
      <c r="N9" t="s">
        <v>20</v>
      </c>
      <c r="O9" t="s">
        <v>19</v>
      </c>
      <c r="P9">
        <v>3</v>
      </c>
      <c r="Q9" s="4"/>
      <c r="R9" s="4"/>
      <c r="S9" s="4"/>
      <c r="T9" s="4"/>
      <c r="U9" s="4"/>
      <c r="V9" s="4">
        <v>4</v>
      </c>
      <c r="W9" s="4"/>
      <c r="X9" s="4">
        <v>4</v>
      </c>
      <c r="Y9" s="4"/>
      <c r="Z9" s="4"/>
      <c r="AA9" s="4"/>
      <c r="AB9" s="4"/>
      <c r="AC9" s="4"/>
      <c r="AD9" s="4">
        <v>5</v>
      </c>
      <c r="AE9" s="4"/>
      <c r="AF9" s="4"/>
      <c r="AG9" s="4"/>
      <c r="AH9" s="4">
        <v>13</v>
      </c>
    </row>
    <row r="10" spans="1:34">
      <c r="A10" s="1" t="s">
        <v>13</v>
      </c>
      <c r="B10" s="2" t="s">
        <v>52</v>
      </c>
      <c r="C10" s="1" t="s">
        <v>53</v>
      </c>
      <c r="D10" s="1" t="s">
        <v>16</v>
      </c>
      <c r="E10" s="1" t="s">
        <v>54</v>
      </c>
      <c r="F10" t="s">
        <v>46</v>
      </c>
      <c r="G10" t="s">
        <v>19</v>
      </c>
      <c r="H10" t="s">
        <v>55</v>
      </c>
      <c r="I10">
        <v>2</v>
      </c>
      <c r="J10">
        <v>58</v>
      </c>
      <c r="K10" s="1" t="s">
        <v>21</v>
      </c>
      <c r="P10">
        <v>4</v>
      </c>
      <c r="Q10" s="4">
        <v>5</v>
      </c>
      <c r="R10" s="4">
        <v>1</v>
      </c>
      <c r="S10" s="4"/>
      <c r="T10" s="4"/>
      <c r="U10" s="4"/>
      <c r="V10" s="4"/>
      <c r="W10" s="4"/>
      <c r="X10" s="4"/>
      <c r="Y10" s="4"/>
      <c r="Z10" s="4"/>
      <c r="AA10" s="4">
        <v>5</v>
      </c>
      <c r="AB10" s="4">
        <v>8</v>
      </c>
      <c r="AC10" s="4"/>
      <c r="AD10" s="4"/>
      <c r="AE10" s="4"/>
      <c r="AF10" s="4">
        <v>1</v>
      </c>
      <c r="AG10" s="4"/>
      <c r="AH10" s="4">
        <v>20</v>
      </c>
    </row>
    <row r="11" spans="1:34">
      <c r="A11" s="1" t="s">
        <v>13</v>
      </c>
      <c r="B11" s="2" t="s">
        <v>56</v>
      </c>
      <c r="C11" s="1" t="s">
        <v>57</v>
      </c>
      <c r="D11" s="1" t="s">
        <v>16</v>
      </c>
      <c r="E11" s="1" t="s">
        <v>17</v>
      </c>
      <c r="F11" t="s">
        <v>18</v>
      </c>
      <c r="G11" t="s">
        <v>19</v>
      </c>
      <c r="H11" t="s">
        <v>20</v>
      </c>
      <c r="I11">
        <v>4</v>
      </c>
      <c r="J11">
        <v>36</v>
      </c>
      <c r="K11" s="1" t="s">
        <v>21</v>
      </c>
      <c r="N11" t="s">
        <v>58</v>
      </c>
      <c r="O11" t="s">
        <v>19</v>
      </c>
      <c r="P11">
        <v>3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>
        <v>1</v>
      </c>
      <c r="AH11" s="4">
        <v>1</v>
      </c>
    </row>
    <row r="12" spans="1:34">
      <c r="A12" s="1" t="s">
        <v>13</v>
      </c>
      <c r="B12" s="2" t="s">
        <v>56</v>
      </c>
      <c r="C12" s="1" t="s">
        <v>57</v>
      </c>
      <c r="D12" s="1" t="s">
        <v>16</v>
      </c>
      <c r="E12" s="1" t="s">
        <v>59</v>
      </c>
      <c r="F12" t="s">
        <v>18</v>
      </c>
      <c r="G12" t="s">
        <v>19</v>
      </c>
      <c r="H12" t="s">
        <v>60</v>
      </c>
      <c r="I12">
        <v>4</v>
      </c>
      <c r="J12">
        <v>50</v>
      </c>
      <c r="K12" s="1" t="s">
        <v>21</v>
      </c>
      <c r="N12" t="s">
        <v>61</v>
      </c>
      <c r="O12" t="s">
        <v>19</v>
      </c>
      <c r="P12">
        <v>2</v>
      </c>
      <c r="Q12" s="4"/>
      <c r="R12" s="4"/>
      <c r="S12" s="4"/>
      <c r="T12" s="4"/>
      <c r="U12" s="4"/>
      <c r="V12" s="4">
        <v>1</v>
      </c>
      <c r="W12" s="4"/>
      <c r="X12" s="4">
        <v>2</v>
      </c>
      <c r="Y12" s="4"/>
      <c r="Z12" s="4"/>
      <c r="AA12" s="4"/>
      <c r="AB12" s="4"/>
      <c r="AC12" s="4"/>
      <c r="AD12" s="4">
        <v>13</v>
      </c>
      <c r="AE12" s="4">
        <v>1</v>
      </c>
      <c r="AF12" s="4">
        <v>1</v>
      </c>
      <c r="AG12" s="4"/>
      <c r="AH12" s="4">
        <v>18</v>
      </c>
    </row>
    <row r="13" spans="1:34">
      <c r="A13" s="1" t="s">
        <v>13</v>
      </c>
      <c r="B13" s="2" t="s">
        <v>62</v>
      </c>
      <c r="C13" s="1" t="s">
        <v>63</v>
      </c>
      <c r="D13" s="1" t="s">
        <v>16</v>
      </c>
      <c r="E13" s="1" t="s">
        <v>17</v>
      </c>
      <c r="F13" t="s">
        <v>18</v>
      </c>
      <c r="G13" t="s">
        <v>19</v>
      </c>
      <c r="H13" t="s">
        <v>20</v>
      </c>
      <c r="I13">
        <v>4</v>
      </c>
      <c r="J13">
        <v>38</v>
      </c>
      <c r="K13" s="1" t="s">
        <v>21</v>
      </c>
      <c r="N13" t="s">
        <v>64</v>
      </c>
      <c r="O13" t="s">
        <v>19</v>
      </c>
      <c r="P13">
        <v>2</v>
      </c>
      <c r="Q13" s="4"/>
      <c r="R13" s="4"/>
      <c r="S13" s="4"/>
      <c r="T13" s="4">
        <v>1</v>
      </c>
      <c r="U13" s="4"/>
      <c r="V13" s="4"/>
      <c r="W13" s="4"/>
      <c r="X13" s="4"/>
      <c r="Y13" s="4"/>
      <c r="Z13" s="4"/>
      <c r="AA13" s="4">
        <v>1</v>
      </c>
      <c r="AB13" s="4">
        <v>3</v>
      </c>
      <c r="AC13" s="4"/>
      <c r="AD13" s="4"/>
      <c r="AE13" s="4"/>
      <c r="AF13" s="4">
        <v>1</v>
      </c>
      <c r="AG13" s="4"/>
      <c r="AH13" s="4">
        <v>6</v>
      </c>
    </row>
    <row r="14" spans="1:34">
      <c r="A14" s="1" t="s">
        <v>13</v>
      </c>
      <c r="B14" s="2" t="s">
        <v>62</v>
      </c>
      <c r="C14" s="1" t="s">
        <v>63</v>
      </c>
      <c r="D14" s="1" t="s">
        <v>16</v>
      </c>
      <c r="E14" s="1" t="s">
        <v>59</v>
      </c>
      <c r="F14" t="s">
        <v>18</v>
      </c>
      <c r="G14" t="s">
        <v>19</v>
      </c>
      <c r="H14" t="s">
        <v>60</v>
      </c>
      <c r="I14">
        <v>4</v>
      </c>
      <c r="J14">
        <v>54</v>
      </c>
      <c r="K14" s="1" t="s">
        <v>21</v>
      </c>
      <c r="N14" t="s">
        <v>65</v>
      </c>
      <c r="O14" t="s">
        <v>19</v>
      </c>
      <c r="P14">
        <v>2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>
        <v>1</v>
      </c>
      <c r="AB14" s="4">
        <v>2</v>
      </c>
      <c r="AC14" s="4"/>
      <c r="AD14" s="4"/>
      <c r="AE14" s="4"/>
      <c r="AF14" s="4">
        <v>3</v>
      </c>
      <c r="AG14" s="4"/>
      <c r="AH14" s="4">
        <v>6</v>
      </c>
    </row>
    <row r="15" spans="1:34">
      <c r="A15" s="1" t="s">
        <v>25</v>
      </c>
      <c r="B15" s="2" t="s">
        <v>66</v>
      </c>
      <c r="C15" s="1" t="s">
        <v>67</v>
      </c>
      <c r="D15" s="1" t="s">
        <v>68</v>
      </c>
      <c r="E15" s="1" t="s">
        <v>69</v>
      </c>
      <c r="F15" t="s">
        <v>40</v>
      </c>
      <c r="G15" t="s">
        <v>19</v>
      </c>
      <c r="H15" t="s">
        <v>70</v>
      </c>
      <c r="I15">
        <v>3</v>
      </c>
      <c r="J15">
        <v>58</v>
      </c>
      <c r="K15" s="1" t="s">
        <v>21</v>
      </c>
      <c r="N15" t="s">
        <v>60</v>
      </c>
      <c r="O15" t="s">
        <v>19</v>
      </c>
      <c r="P15">
        <v>4</v>
      </c>
      <c r="Q15" s="4">
        <v>2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>
        <v>2</v>
      </c>
    </row>
    <row r="16" spans="1:34">
      <c r="A16" s="1" t="s">
        <v>25</v>
      </c>
      <c r="B16" s="2" t="s">
        <v>66</v>
      </c>
      <c r="C16" s="1" t="s">
        <v>67</v>
      </c>
      <c r="D16" s="1" t="s">
        <v>68</v>
      </c>
      <c r="E16" s="1" t="s">
        <v>69</v>
      </c>
      <c r="F16" t="s">
        <v>46</v>
      </c>
      <c r="G16" t="s">
        <v>19</v>
      </c>
      <c r="H16" t="s">
        <v>70</v>
      </c>
      <c r="I16">
        <v>3</v>
      </c>
      <c r="J16">
        <v>57</v>
      </c>
      <c r="K16" s="1" t="s">
        <v>21</v>
      </c>
      <c r="N16" t="s">
        <v>71</v>
      </c>
      <c r="O16" t="s">
        <v>19</v>
      </c>
      <c r="P16">
        <v>2</v>
      </c>
      <c r="Q16" s="4"/>
      <c r="R16" s="4"/>
      <c r="S16" s="4"/>
      <c r="T16" s="4"/>
      <c r="U16" s="4"/>
      <c r="V16" s="4">
        <v>1</v>
      </c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>
        <v>1</v>
      </c>
    </row>
    <row r="17" spans="1:34">
      <c r="A17" s="1" t="s">
        <v>25</v>
      </c>
      <c r="B17" s="2" t="s">
        <v>66</v>
      </c>
      <c r="C17" s="1" t="s">
        <v>67</v>
      </c>
      <c r="D17" s="1" t="s">
        <v>68</v>
      </c>
      <c r="E17" s="1" t="s">
        <v>72</v>
      </c>
      <c r="F17" t="s">
        <v>40</v>
      </c>
      <c r="G17" t="s">
        <v>19</v>
      </c>
      <c r="H17" t="s">
        <v>51</v>
      </c>
      <c r="I17">
        <v>3</v>
      </c>
      <c r="J17">
        <v>40</v>
      </c>
      <c r="K17" s="1" t="s">
        <v>21</v>
      </c>
      <c r="N17" t="s">
        <v>73</v>
      </c>
      <c r="O17" t="s">
        <v>19</v>
      </c>
      <c r="P17">
        <v>2</v>
      </c>
      <c r="Q17" s="4"/>
      <c r="R17" s="4"/>
      <c r="S17" s="4"/>
      <c r="T17" s="4"/>
      <c r="U17" s="4"/>
      <c r="V17" s="4">
        <v>1</v>
      </c>
      <c r="W17" s="4">
        <v>1</v>
      </c>
      <c r="X17" s="4">
        <v>2</v>
      </c>
      <c r="Y17" s="4"/>
      <c r="Z17" s="4"/>
      <c r="AA17" s="4"/>
      <c r="AB17" s="4"/>
      <c r="AC17" s="4"/>
      <c r="AD17" s="4">
        <v>11</v>
      </c>
      <c r="AE17" s="4">
        <v>2</v>
      </c>
      <c r="AF17" s="4"/>
      <c r="AG17" s="4"/>
      <c r="AH17" s="4">
        <v>17</v>
      </c>
    </row>
    <row r="18" spans="1:34">
      <c r="A18" s="1" t="s">
        <v>25</v>
      </c>
      <c r="B18" s="2" t="s">
        <v>66</v>
      </c>
      <c r="C18" s="1" t="s">
        <v>67</v>
      </c>
      <c r="D18" s="1" t="s">
        <v>68</v>
      </c>
      <c r="E18" s="1" t="s">
        <v>74</v>
      </c>
      <c r="F18" t="s">
        <v>46</v>
      </c>
      <c r="G18" t="s">
        <v>19</v>
      </c>
      <c r="H18" t="s">
        <v>75</v>
      </c>
      <c r="I18">
        <v>3</v>
      </c>
      <c r="J18">
        <v>30</v>
      </c>
      <c r="K18" s="1" t="s">
        <v>21</v>
      </c>
      <c r="N18" t="s">
        <v>55</v>
      </c>
      <c r="O18" t="s">
        <v>19</v>
      </c>
      <c r="P18">
        <v>2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>
        <v>4</v>
      </c>
      <c r="AB18" s="4"/>
      <c r="AC18" s="4"/>
      <c r="AD18" s="4">
        <v>10</v>
      </c>
      <c r="AE18" s="4"/>
      <c r="AF18" s="4"/>
      <c r="AG18" s="4"/>
      <c r="AH18" s="4">
        <v>14</v>
      </c>
    </row>
    <row r="19" spans="1:34">
      <c r="A19" s="1" t="s">
        <v>25</v>
      </c>
      <c r="B19" s="2" t="s">
        <v>76</v>
      </c>
      <c r="C19" s="1" t="s">
        <v>77</v>
      </c>
      <c r="D19" s="1" t="s">
        <v>68</v>
      </c>
      <c r="E19" s="1" t="s">
        <v>78</v>
      </c>
      <c r="F19" t="s">
        <v>18</v>
      </c>
      <c r="G19" t="s">
        <v>19</v>
      </c>
      <c r="H19" t="s">
        <v>64</v>
      </c>
      <c r="I19">
        <v>2</v>
      </c>
      <c r="J19">
        <v>55</v>
      </c>
      <c r="K19" s="1" t="s">
        <v>21</v>
      </c>
      <c r="N19" t="s">
        <v>79</v>
      </c>
      <c r="O19" t="s">
        <v>19</v>
      </c>
      <c r="P19">
        <v>2</v>
      </c>
      <c r="Q19" s="4"/>
      <c r="R19" s="4">
        <v>2</v>
      </c>
      <c r="S19" s="4"/>
      <c r="T19" s="4"/>
      <c r="U19" s="4"/>
      <c r="V19" s="4"/>
      <c r="W19" s="4"/>
      <c r="X19" s="4"/>
      <c r="Y19" s="4"/>
      <c r="Z19" s="4">
        <v>2</v>
      </c>
      <c r="AA19" s="4"/>
      <c r="AB19" s="4"/>
      <c r="AC19" s="4">
        <v>2</v>
      </c>
      <c r="AD19" s="4"/>
      <c r="AE19" s="4"/>
      <c r="AF19" s="4"/>
      <c r="AG19" s="4"/>
      <c r="AH19" s="4">
        <v>6</v>
      </c>
    </row>
    <row r="20" spans="1:34">
      <c r="A20" s="1" t="s">
        <v>25</v>
      </c>
      <c r="B20" s="2" t="s">
        <v>76</v>
      </c>
      <c r="C20" s="1" t="s">
        <v>77</v>
      </c>
      <c r="D20" s="1" t="s">
        <v>68</v>
      </c>
      <c r="E20" s="1" t="s">
        <v>80</v>
      </c>
      <c r="F20" t="s">
        <v>40</v>
      </c>
      <c r="G20" t="s">
        <v>19</v>
      </c>
      <c r="H20" t="s">
        <v>81</v>
      </c>
      <c r="I20">
        <v>2</v>
      </c>
      <c r="J20">
        <v>49</v>
      </c>
      <c r="K20" s="1" t="s">
        <v>21</v>
      </c>
      <c r="N20" t="s">
        <v>70</v>
      </c>
      <c r="O20" t="s">
        <v>19</v>
      </c>
      <c r="P20">
        <v>3</v>
      </c>
      <c r="Q20" s="4"/>
      <c r="R20" s="4">
        <v>1</v>
      </c>
      <c r="S20" s="4"/>
      <c r="T20" s="4">
        <v>1</v>
      </c>
      <c r="U20" s="4"/>
      <c r="V20" s="4"/>
      <c r="W20" s="4"/>
      <c r="X20" s="4"/>
      <c r="Y20" s="4"/>
      <c r="Z20" s="4"/>
      <c r="AA20" s="4"/>
      <c r="AB20" s="4">
        <v>1</v>
      </c>
      <c r="AC20" s="4"/>
      <c r="AD20" s="4">
        <v>6</v>
      </c>
      <c r="AE20" s="4"/>
      <c r="AF20" s="4"/>
      <c r="AG20" s="4"/>
      <c r="AH20" s="4">
        <v>9</v>
      </c>
    </row>
    <row r="21" spans="1:34">
      <c r="A21" s="1" t="s">
        <v>25</v>
      </c>
      <c r="B21" s="2" t="s">
        <v>76</v>
      </c>
      <c r="C21" s="1" t="s">
        <v>77</v>
      </c>
      <c r="D21" s="1" t="s">
        <v>68</v>
      </c>
      <c r="E21" s="1" t="s">
        <v>82</v>
      </c>
      <c r="F21" t="s">
        <v>18</v>
      </c>
      <c r="G21" t="s">
        <v>19</v>
      </c>
      <c r="H21" t="s">
        <v>44</v>
      </c>
      <c r="I21">
        <v>1</v>
      </c>
      <c r="J21">
        <v>56</v>
      </c>
      <c r="K21" s="1" t="s">
        <v>21</v>
      </c>
      <c r="N21" t="s">
        <v>83</v>
      </c>
      <c r="O21" t="s">
        <v>19</v>
      </c>
      <c r="P21">
        <v>3</v>
      </c>
      <c r="Q21" s="4"/>
      <c r="R21" s="4">
        <v>2</v>
      </c>
      <c r="S21" s="4"/>
      <c r="T21" s="4">
        <v>1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>
        <v>3</v>
      </c>
    </row>
    <row r="22" spans="1:34">
      <c r="A22" s="1" t="s">
        <v>25</v>
      </c>
      <c r="B22" s="2" t="s">
        <v>84</v>
      </c>
      <c r="C22" s="1" t="s">
        <v>85</v>
      </c>
      <c r="D22" s="1" t="s">
        <v>68</v>
      </c>
      <c r="E22" s="1" t="s">
        <v>17</v>
      </c>
      <c r="F22" t="s">
        <v>40</v>
      </c>
      <c r="G22" t="s">
        <v>19</v>
      </c>
      <c r="H22" t="s">
        <v>20</v>
      </c>
      <c r="I22">
        <v>4</v>
      </c>
      <c r="J22">
        <v>32</v>
      </c>
      <c r="K22" s="1" t="s">
        <v>21</v>
      </c>
      <c r="N22" t="s">
        <v>81</v>
      </c>
      <c r="O22" t="s">
        <v>19</v>
      </c>
      <c r="P22">
        <v>2</v>
      </c>
      <c r="Q22" s="4"/>
      <c r="R22" s="4">
        <v>2</v>
      </c>
      <c r="S22" s="4"/>
      <c r="T22" s="4"/>
      <c r="U22" s="4"/>
      <c r="V22" s="4"/>
      <c r="W22" s="4"/>
      <c r="X22" s="4"/>
      <c r="Y22" s="4"/>
      <c r="Z22" s="4">
        <v>1</v>
      </c>
      <c r="AA22" s="4">
        <v>5</v>
      </c>
      <c r="AB22" s="4">
        <v>5</v>
      </c>
      <c r="AC22" s="4">
        <v>1</v>
      </c>
      <c r="AD22" s="4"/>
      <c r="AE22" s="4"/>
      <c r="AF22" s="4">
        <v>4</v>
      </c>
      <c r="AG22" s="4"/>
      <c r="AH22" s="4">
        <v>18</v>
      </c>
    </row>
    <row r="23" spans="1:34">
      <c r="A23" s="1" t="s">
        <v>25</v>
      </c>
      <c r="B23" s="2" t="s">
        <v>84</v>
      </c>
      <c r="C23" s="1" t="s">
        <v>85</v>
      </c>
      <c r="D23" s="1" t="s">
        <v>68</v>
      </c>
      <c r="E23" s="1" t="s">
        <v>86</v>
      </c>
      <c r="F23" t="s">
        <v>40</v>
      </c>
      <c r="G23" t="s">
        <v>19</v>
      </c>
      <c r="H23" t="s">
        <v>73</v>
      </c>
      <c r="I23">
        <v>2</v>
      </c>
      <c r="J23">
        <v>40</v>
      </c>
      <c r="K23" s="1" t="s">
        <v>21</v>
      </c>
      <c r="N23" t="s">
        <v>87</v>
      </c>
      <c r="O23" t="s">
        <v>19</v>
      </c>
      <c r="P23">
        <v>1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>
        <v>10</v>
      </c>
      <c r="AE23" s="4"/>
      <c r="AF23" s="4"/>
      <c r="AG23" s="4"/>
      <c r="AH23" s="4">
        <v>10</v>
      </c>
    </row>
    <row r="24" spans="1:34">
      <c r="A24" s="1" t="s">
        <v>25</v>
      </c>
      <c r="B24" s="2" t="s">
        <v>84</v>
      </c>
      <c r="C24" s="1" t="s">
        <v>85</v>
      </c>
      <c r="D24" s="1" t="s">
        <v>68</v>
      </c>
      <c r="E24" s="1" t="s">
        <v>69</v>
      </c>
      <c r="F24" t="s">
        <v>18</v>
      </c>
      <c r="G24" t="s">
        <v>19</v>
      </c>
      <c r="H24" t="s">
        <v>70</v>
      </c>
      <c r="I24">
        <v>3</v>
      </c>
      <c r="J24">
        <v>50</v>
      </c>
      <c r="K24" s="1" t="s">
        <v>21</v>
      </c>
      <c r="N24" t="s">
        <v>88</v>
      </c>
      <c r="O24" t="s">
        <v>19</v>
      </c>
      <c r="P24">
        <v>3</v>
      </c>
      <c r="Q24" s="4"/>
      <c r="R24" s="4"/>
      <c r="S24" s="4"/>
      <c r="T24" s="4"/>
      <c r="U24" s="4"/>
      <c r="V24" s="4">
        <v>3</v>
      </c>
      <c r="W24" s="4">
        <v>1</v>
      </c>
      <c r="X24" s="4"/>
      <c r="Y24" s="4"/>
      <c r="Z24" s="4"/>
      <c r="AA24" s="4"/>
      <c r="AB24" s="4"/>
      <c r="AC24" s="4"/>
      <c r="AD24" s="4">
        <v>1</v>
      </c>
      <c r="AE24" s="4"/>
      <c r="AF24" s="4"/>
      <c r="AG24" s="4"/>
      <c r="AH24" s="4">
        <v>5</v>
      </c>
    </row>
    <row r="25" spans="1:34">
      <c r="A25" s="1" t="s">
        <v>25</v>
      </c>
      <c r="B25" s="2" t="s">
        <v>84</v>
      </c>
      <c r="C25" s="1" t="s">
        <v>85</v>
      </c>
      <c r="D25" s="1" t="s">
        <v>68</v>
      </c>
      <c r="E25" s="1" t="s">
        <v>69</v>
      </c>
      <c r="F25" t="s">
        <v>46</v>
      </c>
      <c r="G25" t="s">
        <v>19</v>
      </c>
      <c r="H25" t="s">
        <v>70</v>
      </c>
      <c r="I25">
        <v>3</v>
      </c>
      <c r="J25">
        <v>55</v>
      </c>
      <c r="K25" s="1" t="s">
        <v>21</v>
      </c>
      <c r="N25" t="s">
        <v>89</v>
      </c>
      <c r="O25" t="s">
        <v>19</v>
      </c>
      <c r="P25">
        <v>2</v>
      </c>
      <c r="Q25" s="4"/>
      <c r="R25" s="4"/>
      <c r="S25" s="4">
        <v>1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>
        <v>1</v>
      </c>
    </row>
    <row r="26" spans="1:34">
      <c r="A26" s="1" t="s">
        <v>25</v>
      </c>
      <c r="B26" s="2" t="s">
        <v>84</v>
      </c>
      <c r="C26" s="1" t="s">
        <v>85</v>
      </c>
      <c r="D26" s="1" t="s">
        <v>68</v>
      </c>
      <c r="E26" s="1" t="s">
        <v>90</v>
      </c>
      <c r="F26" t="s">
        <v>18</v>
      </c>
      <c r="G26" t="s">
        <v>19</v>
      </c>
      <c r="H26" t="s">
        <v>50</v>
      </c>
      <c r="I26">
        <v>1</v>
      </c>
      <c r="J26">
        <v>40</v>
      </c>
      <c r="K26" s="1" t="s">
        <v>21</v>
      </c>
      <c r="N26" t="s">
        <v>91</v>
      </c>
      <c r="O26" t="s">
        <v>19</v>
      </c>
      <c r="P26">
        <v>2</v>
      </c>
      <c r="Q26" s="4"/>
      <c r="R26" s="4"/>
      <c r="S26" s="4">
        <v>1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>
        <v>1</v>
      </c>
    </row>
    <row r="27" spans="1:34">
      <c r="A27" s="1" t="s">
        <v>25</v>
      </c>
      <c r="B27" s="2" t="s">
        <v>84</v>
      </c>
      <c r="C27" s="1" t="s">
        <v>85</v>
      </c>
      <c r="D27" s="1" t="s">
        <v>68</v>
      </c>
      <c r="E27" s="1" t="s">
        <v>90</v>
      </c>
      <c r="F27" t="s">
        <v>40</v>
      </c>
      <c r="G27" t="s">
        <v>19</v>
      </c>
      <c r="H27" t="s">
        <v>50</v>
      </c>
      <c r="I27">
        <v>1</v>
      </c>
      <c r="J27">
        <v>34</v>
      </c>
      <c r="K27" s="1" t="s">
        <v>21</v>
      </c>
      <c r="N27" t="s">
        <v>92</v>
      </c>
      <c r="O27" t="s">
        <v>19</v>
      </c>
      <c r="P27">
        <v>2</v>
      </c>
      <c r="Q27" s="4"/>
      <c r="R27" s="4"/>
      <c r="S27" s="4">
        <v>2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>
        <v>2</v>
      </c>
    </row>
    <row r="28" spans="1:34">
      <c r="A28" s="1" t="s">
        <v>25</v>
      </c>
      <c r="B28" s="2" t="s">
        <v>84</v>
      </c>
      <c r="C28" s="1" t="s">
        <v>85</v>
      </c>
      <c r="D28" s="1" t="s">
        <v>68</v>
      </c>
      <c r="E28" s="1" t="s">
        <v>93</v>
      </c>
      <c r="F28" t="s">
        <v>46</v>
      </c>
      <c r="G28" t="s">
        <v>19</v>
      </c>
      <c r="H28" t="s">
        <v>94</v>
      </c>
      <c r="I28">
        <v>2</v>
      </c>
      <c r="J28">
        <v>21</v>
      </c>
      <c r="K28" s="1" t="s">
        <v>21</v>
      </c>
      <c r="N28" t="s">
        <v>95</v>
      </c>
      <c r="O28" t="s">
        <v>19</v>
      </c>
      <c r="P28">
        <v>3</v>
      </c>
      <c r="Q28" s="4"/>
      <c r="R28" s="4">
        <v>1</v>
      </c>
      <c r="S28" s="4"/>
      <c r="T28" s="4"/>
      <c r="U28" s="4"/>
      <c r="V28" s="4"/>
      <c r="W28" s="4"/>
      <c r="X28" s="4"/>
      <c r="Y28" s="4"/>
      <c r="Z28" s="4">
        <v>1</v>
      </c>
      <c r="AA28" s="4"/>
      <c r="AB28" s="4"/>
      <c r="AC28" s="4"/>
      <c r="AD28" s="4"/>
      <c r="AE28" s="4"/>
      <c r="AF28" s="4"/>
      <c r="AG28" s="4"/>
      <c r="AH28" s="4">
        <v>2</v>
      </c>
    </row>
    <row r="29" spans="1:34">
      <c r="A29" s="1" t="s">
        <v>25</v>
      </c>
      <c r="B29" s="2" t="s">
        <v>84</v>
      </c>
      <c r="C29" s="1" t="s">
        <v>85</v>
      </c>
      <c r="D29" s="1" t="s">
        <v>68</v>
      </c>
      <c r="E29" s="1" t="s">
        <v>72</v>
      </c>
      <c r="F29" t="s">
        <v>40</v>
      </c>
      <c r="G29" t="s">
        <v>19</v>
      </c>
      <c r="H29" t="s">
        <v>51</v>
      </c>
      <c r="I29">
        <v>3</v>
      </c>
      <c r="J29">
        <v>47</v>
      </c>
      <c r="K29" s="1" t="s">
        <v>21</v>
      </c>
      <c r="N29" t="s">
        <v>96</v>
      </c>
      <c r="O29" t="s">
        <v>19</v>
      </c>
      <c r="P29">
        <v>3</v>
      </c>
      <c r="Q29" s="4"/>
      <c r="R29" s="4"/>
      <c r="S29" s="4"/>
      <c r="T29" s="4"/>
      <c r="U29" s="4"/>
      <c r="V29" s="4">
        <v>2</v>
      </c>
      <c r="W29" s="4"/>
      <c r="X29" s="4">
        <v>1</v>
      </c>
      <c r="Y29" s="4"/>
      <c r="Z29" s="4"/>
      <c r="AA29" s="4"/>
      <c r="AB29" s="4"/>
      <c r="AC29" s="4"/>
      <c r="AD29" s="4">
        <v>5</v>
      </c>
      <c r="AE29" s="4"/>
      <c r="AF29" s="4"/>
      <c r="AG29" s="4"/>
      <c r="AH29" s="4">
        <v>8</v>
      </c>
    </row>
    <row r="30" spans="1:34">
      <c r="A30" s="1" t="s">
        <v>25</v>
      </c>
      <c r="B30" s="2" t="s">
        <v>84</v>
      </c>
      <c r="C30" s="1" t="s">
        <v>85</v>
      </c>
      <c r="D30" s="1" t="s">
        <v>68</v>
      </c>
      <c r="E30" s="1" t="s">
        <v>74</v>
      </c>
      <c r="F30" t="s">
        <v>46</v>
      </c>
      <c r="G30" t="s">
        <v>19</v>
      </c>
      <c r="H30" t="s">
        <v>75</v>
      </c>
      <c r="I30">
        <v>3</v>
      </c>
      <c r="J30">
        <v>45</v>
      </c>
      <c r="K30" s="1" t="s">
        <v>21</v>
      </c>
      <c r="M30" t="s">
        <v>40</v>
      </c>
      <c r="N30" t="s">
        <v>97</v>
      </c>
      <c r="O30" t="s">
        <v>19</v>
      </c>
      <c r="P30">
        <v>3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>
        <v>1</v>
      </c>
      <c r="AH30" s="4">
        <v>1</v>
      </c>
    </row>
    <row r="31" spans="1:34">
      <c r="A31" s="1" t="s">
        <v>25</v>
      </c>
      <c r="B31" s="2" t="s">
        <v>84</v>
      </c>
      <c r="C31" s="1" t="s">
        <v>85</v>
      </c>
      <c r="D31" s="1" t="s">
        <v>68</v>
      </c>
      <c r="E31" s="1" t="s">
        <v>98</v>
      </c>
      <c r="F31" t="s">
        <v>40</v>
      </c>
      <c r="G31" t="s">
        <v>19</v>
      </c>
      <c r="H31" t="s">
        <v>99</v>
      </c>
      <c r="I31">
        <v>3</v>
      </c>
      <c r="J31">
        <v>46</v>
      </c>
      <c r="K31" s="1" t="s">
        <v>21</v>
      </c>
      <c r="N31" t="s">
        <v>41</v>
      </c>
      <c r="O31" t="s">
        <v>19</v>
      </c>
      <c r="P31">
        <v>2</v>
      </c>
      <c r="Q31" s="4"/>
      <c r="R31" s="4">
        <v>1</v>
      </c>
      <c r="S31" s="4"/>
      <c r="T31" s="4"/>
      <c r="U31" s="4"/>
      <c r="V31" s="4"/>
      <c r="W31" s="4"/>
      <c r="X31" s="4"/>
      <c r="Y31" s="4"/>
      <c r="Z31" s="4">
        <v>2</v>
      </c>
      <c r="AA31" s="4"/>
      <c r="AB31" s="4"/>
      <c r="AC31" s="4"/>
      <c r="AD31" s="4"/>
      <c r="AE31" s="4"/>
      <c r="AF31" s="4">
        <v>1</v>
      </c>
      <c r="AG31" s="4"/>
      <c r="AH31" s="4">
        <v>4</v>
      </c>
    </row>
    <row r="32" spans="1:34">
      <c r="A32" s="1" t="s">
        <v>25</v>
      </c>
      <c r="B32" s="2" t="s">
        <v>84</v>
      </c>
      <c r="C32" s="1" t="s">
        <v>85</v>
      </c>
      <c r="D32" s="1" t="s">
        <v>68</v>
      </c>
      <c r="E32" s="1" t="s">
        <v>80</v>
      </c>
      <c r="F32" t="s">
        <v>40</v>
      </c>
      <c r="G32" t="s">
        <v>19</v>
      </c>
      <c r="H32" t="s">
        <v>81</v>
      </c>
      <c r="I32">
        <v>2</v>
      </c>
      <c r="J32">
        <v>56</v>
      </c>
      <c r="K32" s="1" t="s">
        <v>21</v>
      </c>
      <c r="N32" t="s">
        <v>44</v>
      </c>
      <c r="O32" t="s">
        <v>19</v>
      </c>
      <c r="P32">
        <v>1</v>
      </c>
      <c r="Q32" s="4"/>
      <c r="R32" s="4">
        <v>1</v>
      </c>
      <c r="S32" s="4"/>
      <c r="T32" s="4"/>
      <c r="U32" s="4"/>
      <c r="V32" s="4">
        <v>2</v>
      </c>
      <c r="W32" s="4">
        <v>1</v>
      </c>
      <c r="X32" s="4">
        <v>1</v>
      </c>
      <c r="Y32" s="4"/>
      <c r="Z32" s="4"/>
      <c r="AA32" s="4"/>
      <c r="AB32" s="4"/>
      <c r="AC32" s="4"/>
      <c r="AD32" s="4"/>
      <c r="AE32" s="4"/>
      <c r="AF32" s="4">
        <v>3</v>
      </c>
      <c r="AG32" s="4">
        <v>1</v>
      </c>
      <c r="AH32" s="4">
        <v>9</v>
      </c>
    </row>
    <row r="33" spans="1:34">
      <c r="A33" s="1" t="s">
        <v>25</v>
      </c>
      <c r="B33" s="2" t="s">
        <v>84</v>
      </c>
      <c r="C33" s="1" t="s">
        <v>85</v>
      </c>
      <c r="D33" s="1" t="s">
        <v>68</v>
      </c>
      <c r="E33" s="1" t="s">
        <v>100</v>
      </c>
      <c r="F33" t="s">
        <v>46</v>
      </c>
      <c r="G33" t="s">
        <v>19</v>
      </c>
      <c r="H33" t="s">
        <v>101</v>
      </c>
      <c r="I33">
        <v>2</v>
      </c>
      <c r="J33">
        <v>48</v>
      </c>
      <c r="K33" s="1" t="s">
        <v>21</v>
      </c>
      <c r="N33" t="s">
        <v>45</v>
      </c>
      <c r="O33" t="s">
        <v>102</v>
      </c>
      <c r="P33">
        <v>1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>
        <v>1</v>
      </c>
      <c r="AH33" s="4">
        <v>1</v>
      </c>
    </row>
    <row r="34" spans="1:34">
      <c r="A34" s="1" t="s">
        <v>25</v>
      </c>
      <c r="B34" s="2" t="s">
        <v>84</v>
      </c>
      <c r="C34" s="1" t="s">
        <v>85</v>
      </c>
      <c r="D34" s="1" t="s">
        <v>68</v>
      </c>
      <c r="E34" s="1" t="s">
        <v>103</v>
      </c>
      <c r="F34" t="s">
        <v>18</v>
      </c>
      <c r="G34" t="s">
        <v>19</v>
      </c>
      <c r="H34" t="s">
        <v>83</v>
      </c>
      <c r="I34">
        <v>3</v>
      </c>
      <c r="J34">
        <v>36</v>
      </c>
      <c r="K34" s="1" t="s">
        <v>21</v>
      </c>
      <c r="N34" t="s">
        <v>47</v>
      </c>
      <c r="O34" t="s">
        <v>19</v>
      </c>
      <c r="P34">
        <v>3</v>
      </c>
      <c r="Q34" s="4"/>
      <c r="R34" s="4"/>
      <c r="S34" s="4">
        <v>1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>
        <v>1</v>
      </c>
    </row>
    <row r="35" spans="1:34">
      <c r="A35" s="1" t="s">
        <v>27</v>
      </c>
      <c r="B35" s="2" t="s">
        <v>104</v>
      </c>
      <c r="C35" s="1" t="s">
        <v>105</v>
      </c>
      <c r="D35" s="1" t="s">
        <v>106</v>
      </c>
      <c r="E35" s="1" t="s">
        <v>17</v>
      </c>
      <c r="F35" t="s">
        <v>18</v>
      </c>
      <c r="G35" t="s">
        <v>19</v>
      </c>
      <c r="H35" t="s">
        <v>20</v>
      </c>
      <c r="I35">
        <v>3</v>
      </c>
      <c r="J35">
        <v>14</v>
      </c>
      <c r="K35" s="1" t="s">
        <v>21</v>
      </c>
      <c r="N35" t="s">
        <v>50</v>
      </c>
      <c r="O35" t="s">
        <v>19</v>
      </c>
      <c r="P35">
        <v>1</v>
      </c>
      <c r="Q35" s="4"/>
      <c r="R35" s="4"/>
      <c r="S35" s="4"/>
      <c r="T35" s="4">
        <v>1</v>
      </c>
      <c r="U35" s="4"/>
      <c r="V35" s="4">
        <v>1</v>
      </c>
      <c r="W35" s="4"/>
      <c r="X35" s="4">
        <v>3</v>
      </c>
      <c r="Y35" s="4"/>
      <c r="Z35" s="4"/>
      <c r="AA35" s="4"/>
      <c r="AB35" s="4"/>
      <c r="AC35" s="4"/>
      <c r="AD35" s="4"/>
      <c r="AE35" s="4"/>
      <c r="AF35" s="4"/>
      <c r="AG35" s="4"/>
      <c r="AH35" s="4">
        <v>5</v>
      </c>
    </row>
    <row r="36" spans="1:34">
      <c r="A36" s="1" t="s">
        <v>27</v>
      </c>
      <c r="B36" s="2" t="s">
        <v>104</v>
      </c>
      <c r="C36" s="1" t="s">
        <v>105</v>
      </c>
      <c r="D36" s="1" t="s">
        <v>106</v>
      </c>
      <c r="E36" s="1" t="s">
        <v>17</v>
      </c>
      <c r="F36" t="s">
        <v>46</v>
      </c>
      <c r="G36" t="s">
        <v>19</v>
      </c>
      <c r="H36" t="s">
        <v>20</v>
      </c>
      <c r="I36">
        <v>2</v>
      </c>
      <c r="J36">
        <v>42</v>
      </c>
      <c r="K36" s="1" t="s">
        <v>21</v>
      </c>
      <c r="N36" t="s">
        <v>51</v>
      </c>
      <c r="O36" t="s">
        <v>19</v>
      </c>
      <c r="P36">
        <v>3</v>
      </c>
      <c r="Q36" s="4"/>
      <c r="R36" s="4">
        <v>2</v>
      </c>
      <c r="S36" s="4"/>
      <c r="T36" s="4">
        <v>2</v>
      </c>
      <c r="U36" s="4"/>
      <c r="V36" s="4"/>
      <c r="W36" s="4"/>
      <c r="X36" s="4"/>
      <c r="Y36" s="4"/>
      <c r="Z36" s="4">
        <v>2</v>
      </c>
      <c r="AA36" s="4"/>
      <c r="AB36" s="4"/>
      <c r="AC36" s="4"/>
      <c r="AD36" s="4"/>
      <c r="AE36" s="4"/>
      <c r="AF36" s="4"/>
      <c r="AG36" s="4"/>
      <c r="AH36" s="4">
        <v>6</v>
      </c>
    </row>
    <row r="37" spans="1:34">
      <c r="A37" s="1" t="s">
        <v>27</v>
      </c>
      <c r="B37" s="2" t="s">
        <v>104</v>
      </c>
      <c r="C37" s="1" t="s">
        <v>105</v>
      </c>
      <c r="D37" s="1" t="s">
        <v>106</v>
      </c>
      <c r="E37" s="1" t="s">
        <v>54</v>
      </c>
      <c r="F37" t="s">
        <v>46</v>
      </c>
      <c r="G37" t="s">
        <v>19</v>
      </c>
      <c r="H37" t="s">
        <v>55</v>
      </c>
      <c r="I37">
        <v>2</v>
      </c>
      <c r="J37">
        <v>55</v>
      </c>
      <c r="K37" s="1" t="s">
        <v>21</v>
      </c>
      <c r="N37" t="s">
        <v>107</v>
      </c>
      <c r="O37" t="s">
        <v>19</v>
      </c>
      <c r="P37">
        <v>2</v>
      </c>
      <c r="Q37" s="4"/>
      <c r="R37" s="4"/>
      <c r="S37" s="4">
        <v>1</v>
      </c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>
        <v>1</v>
      </c>
    </row>
    <row r="38" spans="1:34">
      <c r="A38" s="1" t="s">
        <v>27</v>
      </c>
      <c r="B38" s="2" t="s">
        <v>104</v>
      </c>
      <c r="C38" s="1" t="s">
        <v>105</v>
      </c>
      <c r="D38" s="1" t="s">
        <v>106</v>
      </c>
      <c r="E38" s="1" t="s">
        <v>90</v>
      </c>
      <c r="F38" t="s">
        <v>40</v>
      </c>
      <c r="G38" t="s">
        <v>19</v>
      </c>
      <c r="H38" t="s">
        <v>50</v>
      </c>
      <c r="I38">
        <v>1</v>
      </c>
      <c r="J38">
        <v>53</v>
      </c>
      <c r="K38" s="1" t="s">
        <v>21</v>
      </c>
      <c r="N38" t="s">
        <v>99</v>
      </c>
      <c r="O38" t="s">
        <v>19</v>
      </c>
      <c r="P38">
        <v>3</v>
      </c>
      <c r="Q38" s="4"/>
      <c r="R38" s="4">
        <v>1</v>
      </c>
      <c r="S38" s="4"/>
      <c r="T38" s="4">
        <v>1</v>
      </c>
      <c r="U38" s="4"/>
      <c r="V38" s="4"/>
      <c r="W38" s="4"/>
      <c r="X38" s="4"/>
      <c r="Y38" s="4"/>
      <c r="Z38" s="4">
        <v>2</v>
      </c>
      <c r="AA38" s="4"/>
      <c r="AB38" s="4"/>
      <c r="AC38" s="4"/>
      <c r="AD38" s="4"/>
      <c r="AE38" s="4"/>
      <c r="AF38" s="4"/>
      <c r="AG38" s="4"/>
      <c r="AH38" s="4">
        <v>4</v>
      </c>
    </row>
    <row r="39" spans="1:34">
      <c r="A39" s="1" t="s">
        <v>27</v>
      </c>
      <c r="B39" s="2" t="s">
        <v>104</v>
      </c>
      <c r="C39" s="1" t="s">
        <v>105</v>
      </c>
      <c r="D39" s="1" t="s">
        <v>106</v>
      </c>
      <c r="E39" s="1" t="s">
        <v>108</v>
      </c>
      <c r="F39" t="s">
        <v>46</v>
      </c>
      <c r="G39" t="s">
        <v>19</v>
      </c>
      <c r="H39" t="s">
        <v>61</v>
      </c>
      <c r="I39">
        <v>2</v>
      </c>
      <c r="J39">
        <v>50</v>
      </c>
      <c r="K39" s="1" t="s">
        <v>21</v>
      </c>
      <c r="N39" t="s">
        <v>20</v>
      </c>
      <c r="O39" t="s">
        <v>19</v>
      </c>
      <c r="P39">
        <v>3</v>
      </c>
      <c r="Q39" s="4"/>
      <c r="R39" s="4"/>
      <c r="S39" s="4"/>
      <c r="T39" s="4"/>
      <c r="U39" s="4"/>
      <c r="V39" s="4">
        <v>3</v>
      </c>
      <c r="W39" s="4"/>
      <c r="X39" s="4">
        <v>3</v>
      </c>
      <c r="Y39" s="4"/>
      <c r="Z39" s="4"/>
      <c r="AA39" s="4"/>
      <c r="AB39" s="4"/>
      <c r="AC39" s="4"/>
      <c r="AD39" s="4"/>
      <c r="AE39" s="4"/>
      <c r="AF39" s="4"/>
      <c r="AG39" s="4"/>
      <c r="AH39" s="4">
        <v>6</v>
      </c>
    </row>
    <row r="40" spans="1:34">
      <c r="A40" s="1" t="s">
        <v>27</v>
      </c>
      <c r="B40" s="2" t="s">
        <v>104</v>
      </c>
      <c r="C40" s="1" t="s">
        <v>105</v>
      </c>
      <c r="D40" s="1" t="s">
        <v>106</v>
      </c>
      <c r="E40" s="1" t="s">
        <v>109</v>
      </c>
      <c r="F40" t="s">
        <v>46</v>
      </c>
      <c r="G40" t="s">
        <v>19</v>
      </c>
      <c r="H40" t="s">
        <v>110</v>
      </c>
      <c r="I40">
        <v>3</v>
      </c>
      <c r="J40">
        <v>46</v>
      </c>
      <c r="K40" s="1" t="s">
        <v>21</v>
      </c>
      <c r="P40">
        <v>4</v>
      </c>
      <c r="Q40" s="4">
        <v>2</v>
      </c>
      <c r="R40" s="4">
        <v>1</v>
      </c>
      <c r="S40" s="4"/>
      <c r="T40" s="4">
        <v>1</v>
      </c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>
        <v>3</v>
      </c>
      <c r="AG40" s="4"/>
      <c r="AH40" s="4">
        <v>7</v>
      </c>
    </row>
    <row r="41" spans="1:34">
      <c r="A41" s="1" t="s">
        <v>27</v>
      </c>
      <c r="B41" s="2" t="s">
        <v>104</v>
      </c>
      <c r="C41" s="1" t="s">
        <v>105</v>
      </c>
      <c r="D41" s="1" t="s">
        <v>106</v>
      </c>
      <c r="E41" s="1" t="s">
        <v>111</v>
      </c>
      <c r="F41" t="s">
        <v>18</v>
      </c>
      <c r="G41" t="s">
        <v>19</v>
      </c>
      <c r="H41" t="s">
        <v>96</v>
      </c>
      <c r="I41">
        <v>3</v>
      </c>
      <c r="J41">
        <v>58</v>
      </c>
      <c r="K41" s="1" t="s">
        <v>21</v>
      </c>
      <c r="N41" t="s">
        <v>58</v>
      </c>
      <c r="O41" t="s">
        <v>19</v>
      </c>
      <c r="P41">
        <v>3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>
        <v>1</v>
      </c>
      <c r="AH41" s="4">
        <v>1</v>
      </c>
    </row>
    <row r="42" spans="1:34">
      <c r="A42" s="1" t="s">
        <v>27</v>
      </c>
      <c r="B42" s="2" t="s">
        <v>104</v>
      </c>
      <c r="C42" s="1" t="s">
        <v>105</v>
      </c>
      <c r="D42" s="1" t="s">
        <v>106</v>
      </c>
      <c r="E42" s="1" t="s">
        <v>111</v>
      </c>
      <c r="F42" t="s">
        <v>40</v>
      </c>
      <c r="G42" t="s">
        <v>19</v>
      </c>
      <c r="H42" t="s">
        <v>96</v>
      </c>
      <c r="I42">
        <v>3</v>
      </c>
      <c r="J42">
        <v>51</v>
      </c>
      <c r="K42" s="1" t="s">
        <v>21</v>
      </c>
      <c r="N42" t="s">
        <v>112</v>
      </c>
      <c r="O42" t="s">
        <v>19</v>
      </c>
      <c r="P42">
        <v>2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>
        <v>1</v>
      </c>
      <c r="AH42" s="4">
        <v>1</v>
      </c>
    </row>
    <row r="43" spans="1:34">
      <c r="A43" s="1" t="s">
        <v>27</v>
      </c>
      <c r="B43" s="2" t="s">
        <v>113</v>
      </c>
      <c r="C43" s="1" t="s">
        <v>114</v>
      </c>
      <c r="D43" s="1" t="s">
        <v>106</v>
      </c>
      <c r="E43" s="1" t="s">
        <v>17</v>
      </c>
      <c r="F43" t="s">
        <v>46</v>
      </c>
      <c r="G43" t="s">
        <v>19</v>
      </c>
      <c r="H43" t="s">
        <v>20</v>
      </c>
      <c r="I43">
        <v>2</v>
      </c>
      <c r="J43">
        <v>52</v>
      </c>
      <c r="K43" s="1" t="s">
        <v>21</v>
      </c>
      <c r="N43" t="s">
        <v>61</v>
      </c>
      <c r="O43" t="s">
        <v>19</v>
      </c>
      <c r="P43">
        <v>2</v>
      </c>
      <c r="Q43" s="4"/>
      <c r="R43" s="4">
        <v>1</v>
      </c>
      <c r="S43" s="4">
        <v>1</v>
      </c>
      <c r="T43" s="4"/>
      <c r="U43" s="4"/>
      <c r="V43" s="4">
        <v>1</v>
      </c>
      <c r="W43" s="4"/>
      <c r="X43" s="4">
        <v>5</v>
      </c>
      <c r="Y43" s="4"/>
      <c r="Z43" s="4">
        <v>1</v>
      </c>
      <c r="AA43" s="4"/>
      <c r="AB43" s="4"/>
      <c r="AC43" s="4"/>
      <c r="AD43" s="4"/>
      <c r="AE43" s="4"/>
      <c r="AF43" s="4">
        <v>1</v>
      </c>
      <c r="AG43" s="4"/>
      <c r="AH43" s="4">
        <v>10</v>
      </c>
    </row>
    <row r="44" spans="1:34">
      <c r="A44" s="1" t="s">
        <v>27</v>
      </c>
      <c r="B44" s="2" t="s">
        <v>113</v>
      </c>
      <c r="C44" s="1" t="s">
        <v>114</v>
      </c>
      <c r="D44" s="1" t="s">
        <v>106</v>
      </c>
      <c r="E44" s="1" t="s">
        <v>108</v>
      </c>
      <c r="F44" t="s">
        <v>18</v>
      </c>
      <c r="G44" t="s">
        <v>19</v>
      </c>
      <c r="H44" t="s">
        <v>61</v>
      </c>
      <c r="I44">
        <v>2</v>
      </c>
      <c r="J44">
        <v>55</v>
      </c>
      <c r="K44" s="1" t="s">
        <v>21</v>
      </c>
      <c r="N44" t="s">
        <v>64</v>
      </c>
      <c r="O44" t="s">
        <v>19</v>
      </c>
      <c r="P44">
        <v>2</v>
      </c>
      <c r="Q44" s="4"/>
      <c r="R44" s="4"/>
      <c r="S44" s="4"/>
      <c r="T44" s="4"/>
      <c r="U44" s="4"/>
      <c r="V44" s="4">
        <v>3</v>
      </c>
      <c r="W44" s="4"/>
      <c r="X44" s="4">
        <v>2</v>
      </c>
      <c r="Y44" s="4"/>
      <c r="Z44" s="4"/>
      <c r="AA44" s="4"/>
      <c r="AB44" s="4"/>
      <c r="AC44" s="4"/>
      <c r="AD44" s="4"/>
      <c r="AE44" s="4"/>
      <c r="AF44" s="4"/>
      <c r="AG44" s="4"/>
      <c r="AH44" s="4">
        <v>5</v>
      </c>
    </row>
    <row r="45" spans="1:34">
      <c r="A45" s="1" t="s">
        <v>27</v>
      </c>
      <c r="B45" s="2" t="s">
        <v>113</v>
      </c>
      <c r="C45" s="1" t="s">
        <v>114</v>
      </c>
      <c r="D45" s="1" t="s">
        <v>106</v>
      </c>
      <c r="E45" s="1" t="s">
        <v>108</v>
      </c>
      <c r="F45" t="s">
        <v>40</v>
      </c>
      <c r="G45" t="s">
        <v>19</v>
      </c>
      <c r="H45" t="s">
        <v>61</v>
      </c>
      <c r="I45">
        <v>2</v>
      </c>
      <c r="J45">
        <v>50</v>
      </c>
      <c r="K45" s="1" t="s">
        <v>21</v>
      </c>
      <c r="N45" t="s">
        <v>65</v>
      </c>
      <c r="O45" t="s">
        <v>19</v>
      </c>
      <c r="P45">
        <v>2</v>
      </c>
      <c r="Q45" s="4"/>
      <c r="R45" s="4"/>
      <c r="S45" s="4"/>
      <c r="T45" s="4"/>
      <c r="U45" s="4"/>
      <c r="V45" s="4">
        <v>2</v>
      </c>
      <c r="W45" s="4">
        <v>1</v>
      </c>
      <c r="X45" s="4">
        <v>2</v>
      </c>
      <c r="Y45" s="4"/>
      <c r="Z45" s="4"/>
      <c r="AA45" s="4"/>
      <c r="AB45" s="4"/>
      <c r="AC45" s="4"/>
      <c r="AD45" s="4"/>
      <c r="AE45" s="4"/>
      <c r="AF45" s="4"/>
      <c r="AG45" s="4"/>
      <c r="AH45" s="4">
        <v>5</v>
      </c>
    </row>
    <row r="46" spans="1:34">
      <c r="A46" s="1" t="s">
        <v>27</v>
      </c>
      <c r="B46" s="2" t="s">
        <v>113</v>
      </c>
      <c r="C46" s="1" t="s">
        <v>114</v>
      </c>
      <c r="D46" s="1" t="s">
        <v>106</v>
      </c>
      <c r="E46" s="1" t="s">
        <v>82</v>
      </c>
      <c r="F46" t="s">
        <v>18</v>
      </c>
      <c r="G46" t="s">
        <v>19</v>
      </c>
      <c r="H46" t="s">
        <v>44</v>
      </c>
      <c r="I46">
        <v>1</v>
      </c>
      <c r="J46">
        <v>56</v>
      </c>
      <c r="K46" s="1" t="s">
        <v>21</v>
      </c>
      <c r="N46" t="s">
        <v>73</v>
      </c>
      <c r="O46" t="s">
        <v>19</v>
      </c>
      <c r="P46">
        <v>2</v>
      </c>
      <c r="Q46" s="4"/>
      <c r="R46" s="4">
        <v>1</v>
      </c>
      <c r="S46" s="4"/>
      <c r="T46" s="4">
        <v>1</v>
      </c>
      <c r="U46" s="4"/>
      <c r="V46" s="4"/>
      <c r="W46" s="4"/>
      <c r="X46" s="4"/>
      <c r="Y46" s="4"/>
      <c r="Z46" s="4">
        <v>1</v>
      </c>
      <c r="AA46" s="4"/>
      <c r="AB46" s="4"/>
      <c r="AC46" s="4"/>
      <c r="AD46" s="4"/>
      <c r="AE46" s="4"/>
      <c r="AF46" s="4"/>
      <c r="AG46" s="4"/>
      <c r="AH46" s="4">
        <v>3</v>
      </c>
    </row>
    <row r="47" spans="1:34">
      <c r="A47" s="1" t="s">
        <v>27</v>
      </c>
      <c r="B47" s="2" t="s">
        <v>113</v>
      </c>
      <c r="C47" s="1" t="s">
        <v>114</v>
      </c>
      <c r="D47" s="1" t="s">
        <v>106</v>
      </c>
      <c r="E47" s="1" t="s">
        <v>115</v>
      </c>
      <c r="F47" t="s">
        <v>46</v>
      </c>
      <c r="G47" t="s">
        <v>102</v>
      </c>
      <c r="H47" t="s">
        <v>116</v>
      </c>
      <c r="I47">
        <v>1</v>
      </c>
      <c r="J47">
        <v>55</v>
      </c>
      <c r="K47" s="1" t="s">
        <v>21</v>
      </c>
      <c r="N47" t="s">
        <v>55</v>
      </c>
      <c r="O47" t="s">
        <v>19</v>
      </c>
      <c r="P47">
        <v>2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>
        <v>1</v>
      </c>
      <c r="AG47" s="4"/>
      <c r="AH47" s="4">
        <v>1</v>
      </c>
    </row>
    <row r="48" spans="1:34">
      <c r="A48" s="1" t="s">
        <v>27</v>
      </c>
      <c r="B48" s="2" t="s">
        <v>117</v>
      </c>
      <c r="C48" s="1" t="s">
        <v>118</v>
      </c>
      <c r="D48" s="1" t="s">
        <v>106</v>
      </c>
      <c r="E48" s="1" t="s">
        <v>17</v>
      </c>
      <c r="F48" t="s">
        <v>46</v>
      </c>
      <c r="G48" t="s">
        <v>19</v>
      </c>
      <c r="H48" t="s">
        <v>20</v>
      </c>
      <c r="I48">
        <v>2</v>
      </c>
      <c r="J48">
        <v>59</v>
      </c>
      <c r="K48" s="1" t="s">
        <v>21</v>
      </c>
      <c r="N48" t="s">
        <v>79</v>
      </c>
      <c r="O48" t="s">
        <v>19</v>
      </c>
      <c r="P48">
        <v>2</v>
      </c>
      <c r="Q48" s="4"/>
      <c r="R48" s="4"/>
      <c r="S48" s="4"/>
      <c r="T48" s="4"/>
      <c r="U48" s="4"/>
      <c r="V48" s="4">
        <v>2</v>
      </c>
      <c r="W48" s="4"/>
      <c r="X48" s="4">
        <v>1</v>
      </c>
      <c r="Y48" s="4"/>
      <c r="Z48" s="4"/>
      <c r="AA48" s="4"/>
      <c r="AB48" s="4"/>
      <c r="AC48" s="4"/>
      <c r="AD48" s="4"/>
      <c r="AE48" s="4"/>
      <c r="AF48" s="4"/>
      <c r="AG48" s="4"/>
      <c r="AH48" s="4">
        <v>3</v>
      </c>
    </row>
    <row r="49" spans="1:34">
      <c r="A49" s="1" t="s">
        <v>27</v>
      </c>
      <c r="B49" s="2" t="s">
        <v>117</v>
      </c>
      <c r="C49" s="1" t="s">
        <v>118</v>
      </c>
      <c r="D49" s="1" t="s">
        <v>106</v>
      </c>
      <c r="E49" s="1" t="s">
        <v>119</v>
      </c>
      <c r="F49" t="s">
        <v>46</v>
      </c>
      <c r="G49" t="s">
        <v>19</v>
      </c>
      <c r="H49" t="s">
        <v>120</v>
      </c>
      <c r="I49">
        <v>2</v>
      </c>
      <c r="J49">
        <v>48</v>
      </c>
      <c r="K49" s="1" t="s">
        <v>21</v>
      </c>
      <c r="N49" t="s">
        <v>70</v>
      </c>
      <c r="O49" t="s">
        <v>19</v>
      </c>
      <c r="P49">
        <v>3</v>
      </c>
      <c r="Q49" s="4"/>
      <c r="R49" s="4"/>
      <c r="S49" s="4"/>
      <c r="T49" s="4">
        <v>1</v>
      </c>
      <c r="U49" s="4">
        <v>1</v>
      </c>
      <c r="V49" s="4"/>
      <c r="W49" s="4"/>
      <c r="X49" s="4">
        <v>1</v>
      </c>
      <c r="Y49" s="4"/>
      <c r="Z49" s="4"/>
      <c r="AA49" s="4"/>
      <c r="AB49" s="4"/>
      <c r="AC49" s="4"/>
      <c r="AD49" s="4"/>
      <c r="AE49" s="4"/>
      <c r="AF49" s="4"/>
      <c r="AG49" s="4"/>
      <c r="AH49" s="4">
        <v>3</v>
      </c>
    </row>
    <row r="50" spans="1:34">
      <c r="A50" s="1" t="s">
        <v>27</v>
      </c>
      <c r="B50" s="2" t="s">
        <v>117</v>
      </c>
      <c r="C50" s="1" t="s">
        <v>118</v>
      </c>
      <c r="D50" s="1" t="s">
        <v>106</v>
      </c>
      <c r="E50" s="1" t="s">
        <v>115</v>
      </c>
      <c r="F50" t="s">
        <v>46</v>
      </c>
      <c r="G50" t="s">
        <v>102</v>
      </c>
      <c r="H50" t="s">
        <v>116</v>
      </c>
      <c r="I50">
        <v>1</v>
      </c>
      <c r="J50">
        <v>55</v>
      </c>
      <c r="K50" s="1" t="s">
        <v>21</v>
      </c>
      <c r="N50" t="s">
        <v>81</v>
      </c>
      <c r="O50" t="s">
        <v>19</v>
      </c>
      <c r="P50">
        <v>1</v>
      </c>
      <c r="Q50" s="4"/>
      <c r="R50" s="4"/>
      <c r="S50" s="4"/>
      <c r="T50" s="4"/>
      <c r="U50" s="4"/>
      <c r="V50" s="4"/>
      <c r="W50" s="4"/>
      <c r="X50" s="4">
        <v>3</v>
      </c>
      <c r="Y50" s="4"/>
      <c r="Z50" s="4"/>
      <c r="AA50" s="4"/>
      <c r="AB50" s="4"/>
      <c r="AC50" s="4"/>
      <c r="AD50" s="4"/>
      <c r="AE50" s="4"/>
      <c r="AF50" s="4"/>
      <c r="AG50" s="4"/>
      <c r="AH50" s="4">
        <v>3</v>
      </c>
    </row>
    <row r="51" spans="1:34">
      <c r="A51" s="1" t="s">
        <v>27</v>
      </c>
      <c r="B51" s="2" t="s">
        <v>117</v>
      </c>
      <c r="C51" s="1" t="s">
        <v>118</v>
      </c>
      <c r="D51" s="1" t="s">
        <v>106</v>
      </c>
      <c r="E51" s="1" t="s">
        <v>121</v>
      </c>
      <c r="F51" t="s">
        <v>46</v>
      </c>
      <c r="G51" t="s">
        <v>102</v>
      </c>
      <c r="H51" t="s">
        <v>122</v>
      </c>
      <c r="I51">
        <v>2</v>
      </c>
      <c r="J51">
        <v>54</v>
      </c>
      <c r="K51" s="1" t="s">
        <v>21</v>
      </c>
      <c r="P51">
        <v>2</v>
      </c>
      <c r="Q51" s="4"/>
      <c r="R51" s="4">
        <v>2</v>
      </c>
      <c r="S51" s="4"/>
      <c r="T51" s="4">
        <v>2</v>
      </c>
      <c r="U51" s="4"/>
      <c r="V51" s="4"/>
      <c r="W51" s="4"/>
      <c r="X51" s="4"/>
      <c r="Y51" s="4"/>
      <c r="Z51" s="4">
        <v>2</v>
      </c>
      <c r="AA51" s="4"/>
      <c r="AB51" s="4"/>
      <c r="AC51" s="4"/>
      <c r="AD51" s="4"/>
      <c r="AE51" s="4"/>
      <c r="AF51" s="4">
        <v>4</v>
      </c>
      <c r="AG51" s="4"/>
      <c r="AH51" s="4">
        <v>10</v>
      </c>
    </row>
    <row r="52" spans="1:34">
      <c r="A52" s="1" t="s">
        <v>27</v>
      </c>
      <c r="B52" s="2" t="s">
        <v>123</v>
      </c>
      <c r="C52" s="1" t="s">
        <v>124</v>
      </c>
      <c r="D52" s="1" t="s">
        <v>106</v>
      </c>
      <c r="E52" s="1" t="s">
        <v>109</v>
      </c>
      <c r="F52" t="s">
        <v>46</v>
      </c>
      <c r="G52" t="s">
        <v>19</v>
      </c>
      <c r="H52" t="s">
        <v>110</v>
      </c>
      <c r="I52">
        <v>3</v>
      </c>
      <c r="J52">
        <v>46</v>
      </c>
      <c r="K52" s="1" t="s">
        <v>21</v>
      </c>
      <c r="N52" t="s">
        <v>88</v>
      </c>
      <c r="O52" t="s">
        <v>19</v>
      </c>
      <c r="P52">
        <v>3</v>
      </c>
      <c r="Q52" s="4"/>
      <c r="R52" s="4"/>
      <c r="S52" s="4"/>
      <c r="T52" s="4"/>
      <c r="U52" s="4"/>
      <c r="V52" s="4">
        <v>2</v>
      </c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>
        <v>2</v>
      </c>
    </row>
    <row r="53" spans="1:34">
      <c r="A53" s="1" t="s">
        <v>27</v>
      </c>
      <c r="B53" s="2" t="s">
        <v>125</v>
      </c>
      <c r="C53" s="1" t="s">
        <v>126</v>
      </c>
      <c r="D53" s="1" t="s">
        <v>106</v>
      </c>
      <c r="E53" s="1" t="s">
        <v>17</v>
      </c>
      <c r="F53" t="s">
        <v>46</v>
      </c>
      <c r="G53" t="s">
        <v>19</v>
      </c>
      <c r="H53" t="s">
        <v>20</v>
      </c>
      <c r="I53">
        <v>2</v>
      </c>
      <c r="J53">
        <v>42</v>
      </c>
      <c r="K53" s="1" t="s">
        <v>21</v>
      </c>
      <c r="N53" t="s">
        <v>91</v>
      </c>
      <c r="O53" t="s">
        <v>19</v>
      </c>
      <c r="P53">
        <v>2</v>
      </c>
      <c r="Q53" s="4"/>
      <c r="R53" s="4"/>
      <c r="S53" s="4">
        <v>1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>
        <v>1</v>
      </c>
    </row>
    <row r="54" spans="1:34">
      <c r="A54" s="1" t="s">
        <v>27</v>
      </c>
      <c r="B54" s="2" t="s">
        <v>125</v>
      </c>
      <c r="C54" s="1" t="s">
        <v>126</v>
      </c>
      <c r="D54" s="1" t="s">
        <v>106</v>
      </c>
      <c r="E54" s="1" t="s">
        <v>119</v>
      </c>
      <c r="F54" t="s">
        <v>46</v>
      </c>
      <c r="G54" t="s">
        <v>19</v>
      </c>
      <c r="H54" t="s">
        <v>120</v>
      </c>
      <c r="I54">
        <v>2</v>
      </c>
      <c r="J54">
        <v>42</v>
      </c>
      <c r="K54" s="1" t="s">
        <v>21</v>
      </c>
      <c r="N54" t="s">
        <v>96</v>
      </c>
      <c r="O54" t="s">
        <v>19</v>
      </c>
      <c r="P54">
        <v>3</v>
      </c>
      <c r="Q54" s="4"/>
      <c r="R54" s="4"/>
      <c r="S54" s="4"/>
      <c r="T54" s="4"/>
      <c r="U54" s="4"/>
      <c r="V54" s="4">
        <v>3</v>
      </c>
      <c r="W54" s="4"/>
      <c r="X54" s="4">
        <v>1</v>
      </c>
      <c r="Y54" s="4"/>
      <c r="Z54" s="4"/>
      <c r="AA54" s="4"/>
      <c r="AB54" s="4"/>
      <c r="AC54" s="4"/>
      <c r="AD54" s="4"/>
      <c r="AE54" s="4"/>
      <c r="AF54" s="4"/>
      <c r="AG54" s="4"/>
      <c r="AH54" s="4">
        <v>4</v>
      </c>
    </row>
    <row r="55" spans="1:34">
      <c r="A55" s="1" t="s">
        <v>27</v>
      </c>
      <c r="B55" s="2" t="s">
        <v>125</v>
      </c>
      <c r="C55" s="1" t="s">
        <v>126</v>
      </c>
      <c r="D55" s="1" t="s">
        <v>106</v>
      </c>
      <c r="E55" s="1" t="s">
        <v>127</v>
      </c>
      <c r="F55" t="s">
        <v>40</v>
      </c>
      <c r="G55" t="s">
        <v>19</v>
      </c>
      <c r="H55" t="s">
        <v>79</v>
      </c>
      <c r="I55">
        <v>2</v>
      </c>
      <c r="J55">
        <v>42</v>
      </c>
      <c r="K55" s="1" t="s">
        <v>21</v>
      </c>
      <c r="M55" t="s">
        <v>46</v>
      </c>
      <c r="N55" t="s">
        <v>122</v>
      </c>
      <c r="O55" t="s">
        <v>102</v>
      </c>
      <c r="P55">
        <v>2</v>
      </c>
      <c r="Q55" s="4"/>
      <c r="R55" s="4"/>
      <c r="S55" s="4"/>
      <c r="T55" s="4"/>
      <c r="U55" s="4"/>
      <c r="V55" s="4">
        <v>3</v>
      </c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>
        <v>3</v>
      </c>
    </row>
    <row r="56" spans="1:34">
      <c r="A56" s="1" t="s">
        <v>27</v>
      </c>
      <c r="B56" s="2" t="s">
        <v>125</v>
      </c>
      <c r="C56" s="1" t="s">
        <v>126</v>
      </c>
      <c r="D56" s="1" t="s">
        <v>106</v>
      </c>
      <c r="E56" s="1" t="s">
        <v>82</v>
      </c>
      <c r="F56" t="s">
        <v>40</v>
      </c>
      <c r="G56" t="s">
        <v>19</v>
      </c>
      <c r="H56" t="s">
        <v>44</v>
      </c>
      <c r="I56">
        <v>1</v>
      </c>
      <c r="J56">
        <v>56</v>
      </c>
      <c r="K56" s="1" t="s">
        <v>21</v>
      </c>
      <c r="N56" t="s">
        <v>128</v>
      </c>
      <c r="O56" t="s">
        <v>19</v>
      </c>
      <c r="P56">
        <v>4</v>
      </c>
      <c r="Q56" s="4"/>
      <c r="R56" s="4"/>
      <c r="S56" s="4"/>
      <c r="T56" s="4"/>
      <c r="U56" s="4"/>
      <c r="V56" s="4"/>
      <c r="W56" s="4"/>
      <c r="X56" s="4">
        <v>1</v>
      </c>
      <c r="Y56" s="4"/>
      <c r="Z56" s="4"/>
      <c r="AA56" s="4"/>
      <c r="AB56" s="4"/>
      <c r="AC56" s="4"/>
      <c r="AD56" s="4"/>
      <c r="AE56" s="4"/>
      <c r="AF56" s="4"/>
      <c r="AG56" s="4"/>
      <c r="AH56" s="4">
        <v>1</v>
      </c>
    </row>
    <row r="57" spans="1:34">
      <c r="A57" s="1" t="s">
        <v>27</v>
      </c>
      <c r="B57" s="2" t="s">
        <v>125</v>
      </c>
      <c r="C57" s="1" t="s">
        <v>126</v>
      </c>
      <c r="D57" s="1" t="s">
        <v>106</v>
      </c>
      <c r="E57" s="1" t="s">
        <v>115</v>
      </c>
      <c r="F57" t="s">
        <v>46</v>
      </c>
      <c r="G57" t="s">
        <v>102</v>
      </c>
      <c r="H57" t="s">
        <v>116</v>
      </c>
      <c r="I57">
        <v>1</v>
      </c>
      <c r="J57">
        <v>55</v>
      </c>
      <c r="K57" s="1" t="s">
        <v>21</v>
      </c>
      <c r="N57" t="s">
        <v>75</v>
      </c>
      <c r="O57" t="s">
        <v>19</v>
      </c>
      <c r="P57">
        <v>3</v>
      </c>
      <c r="Q57" s="4"/>
      <c r="R57" s="4"/>
      <c r="S57" s="4"/>
      <c r="T57" s="4">
        <v>2</v>
      </c>
      <c r="U57" s="4"/>
      <c r="V57" s="4"/>
      <c r="W57" s="4"/>
      <c r="X57" s="4"/>
      <c r="Y57" s="4"/>
      <c r="Z57" s="4">
        <v>1</v>
      </c>
      <c r="AA57" s="4"/>
      <c r="AB57" s="4"/>
      <c r="AC57" s="4"/>
      <c r="AD57" s="4"/>
      <c r="AE57" s="4"/>
      <c r="AF57" s="4"/>
      <c r="AG57" s="4"/>
      <c r="AH57" s="4">
        <v>3</v>
      </c>
    </row>
    <row r="58" spans="1:34">
      <c r="A58" s="1" t="s">
        <v>27</v>
      </c>
      <c r="B58" s="2" t="s">
        <v>125</v>
      </c>
      <c r="C58" s="1" t="s">
        <v>126</v>
      </c>
      <c r="D58" s="1" t="s">
        <v>106</v>
      </c>
      <c r="E58" s="1" t="s">
        <v>121</v>
      </c>
      <c r="F58" t="s">
        <v>46</v>
      </c>
      <c r="G58" t="s">
        <v>102</v>
      </c>
      <c r="H58" t="s">
        <v>122</v>
      </c>
      <c r="I58">
        <v>2</v>
      </c>
      <c r="J58">
        <v>52</v>
      </c>
      <c r="K58" s="1" t="s">
        <v>21</v>
      </c>
      <c r="N58" t="s">
        <v>129</v>
      </c>
      <c r="O58" t="s">
        <v>19</v>
      </c>
      <c r="P58">
        <v>3</v>
      </c>
      <c r="Q58" s="4"/>
      <c r="R58" s="4">
        <v>1</v>
      </c>
      <c r="S58" s="4"/>
      <c r="T58" s="4"/>
      <c r="U58" s="4"/>
      <c r="V58" s="4"/>
      <c r="W58" s="4"/>
      <c r="X58" s="4"/>
      <c r="Y58" s="4"/>
      <c r="Z58" s="4">
        <v>2</v>
      </c>
      <c r="AA58" s="4"/>
      <c r="AB58" s="4"/>
      <c r="AC58" s="4"/>
      <c r="AD58" s="4"/>
      <c r="AE58" s="4"/>
      <c r="AF58" s="4"/>
      <c r="AG58" s="4"/>
      <c r="AH58" s="4">
        <v>3</v>
      </c>
    </row>
    <row r="59" spans="1:34">
      <c r="A59" s="1" t="s">
        <v>27</v>
      </c>
      <c r="B59" s="2" t="s">
        <v>125</v>
      </c>
      <c r="C59" s="1" t="s">
        <v>126</v>
      </c>
      <c r="D59" s="1" t="s">
        <v>106</v>
      </c>
      <c r="E59" s="1" t="s">
        <v>109</v>
      </c>
      <c r="F59" t="s">
        <v>46</v>
      </c>
      <c r="G59" t="s">
        <v>19</v>
      </c>
      <c r="H59" t="s">
        <v>110</v>
      </c>
      <c r="I59">
        <v>3</v>
      </c>
      <c r="J59">
        <v>33</v>
      </c>
      <c r="K59" s="1" t="s">
        <v>21</v>
      </c>
      <c r="N59" t="s">
        <v>20</v>
      </c>
      <c r="O59" t="s">
        <v>19</v>
      </c>
      <c r="P59">
        <v>2</v>
      </c>
      <c r="Q59" s="4"/>
      <c r="R59" s="4"/>
      <c r="S59" s="4"/>
      <c r="T59" s="4"/>
      <c r="U59" s="4">
        <v>7</v>
      </c>
      <c r="V59" s="4">
        <v>7</v>
      </c>
      <c r="W59" s="4"/>
      <c r="X59" s="4">
        <v>1</v>
      </c>
      <c r="Y59" s="4"/>
      <c r="Z59" s="4"/>
      <c r="AA59" s="4"/>
      <c r="AB59" s="4"/>
      <c r="AC59" s="4"/>
      <c r="AD59" s="4"/>
      <c r="AE59" s="4"/>
      <c r="AF59" s="4"/>
      <c r="AG59" s="4"/>
      <c r="AH59" s="4">
        <v>15</v>
      </c>
    </row>
    <row r="60" spans="1:34">
      <c r="A60" s="1" t="s">
        <v>27</v>
      </c>
      <c r="B60" s="2" t="s">
        <v>125</v>
      </c>
      <c r="C60" s="1" t="s">
        <v>126</v>
      </c>
      <c r="D60" s="1" t="s">
        <v>106</v>
      </c>
      <c r="E60" s="1" t="s">
        <v>130</v>
      </c>
      <c r="F60" t="s">
        <v>40</v>
      </c>
      <c r="G60" t="s">
        <v>19</v>
      </c>
      <c r="H60" t="s">
        <v>88</v>
      </c>
      <c r="I60">
        <v>3</v>
      </c>
      <c r="J60">
        <v>49</v>
      </c>
      <c r="K60" s="1" t="s">
        <v>21</v>
      </c>
      <c r="P60">
        <v>4</v>
      </c>
      <c r="Q60" s="4">
        <v>3</v>
      </c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>
        <v>5</v>
      </c>
      <c r="AG60" s="4"/>
      <c r="AH60" s="4">
        <v>8</v>
      </c>
    </row>
    <row r="61" spans="1:34">
      <c r="A61" s="1" t="s">
        <v>27</v>
      </c>
      <c r="B61" s="2" t="s">
        <v>131</v>
      </c>
      <c r="C61" s="1" t="s">
        <v>132</v>
      </c>
      <c r="D61" s="1" t="s">
        <v>106</v>
      </c>
      <c r="E61" s="1" t="s">
        <v>119</v>
      </c>
      <c r="F61" t="s">
        <v>46</v>
      </c>
      <c r="G61" t="s">
        <v>19</v>
      </c>
      <c r="H61" t="s">
        <v>120</v>
      </c>
      <c r="I61">
        <v>2</v>
      </c>
      <c r="J61">
        <v>54</v>
      </c>
      <c r="K61" s="1" t="s">
        <v>21</v>
      </c>
      <c r="N61" t="s">
        <v>61</v>
      </c>
      <c r="O61" t="s">
        <v>19</v>
      </c>
      <c r="P61">
        <v>2</v>
      </c>
      <c r="Q61" s="4"/>
      <c r="R61" s="4"/>
      <c r="S61" s="4"/>
      <c r="T61" s="4"/>
      <c r="U61" s="4"/>
      <c r="V61" s="4">
        <v>3</v>
      </c>
      <c r="W61" s="4"/>
      <c r="X61" s="4">
        <v>6</v>
      </c>
      <c r="Y61" s="4"/>
      <c r="Z61" s="4"/>
      <c r="AA61" s="4"/>
      <c r="AB61" s="4"/>
      <c r="AC61" s="4"/>
      <c r="AD61" s="4"/>
      <c r="AE61" s="4"/>
      <c r="AF61" s="4"/>
      <c r="AG61" s="4"/>
      <c r="AH61" s="4">
        <v>9</v>
      </c>
    </row>
    <row r="62" spans="1:34">
      <c r="A62" s="1" t="s">
        <v>27</v>
      </c>
      <c r="B62" s="2" t="s">
        <v>131</v>
      </c>
      <c r="C62" s="1" t="s">
        <v>132</v>
      </c>
      <c r="D62" s="1" t="s">
        <v>106</v>
      </c>
      <c r="E62" s="1" t="s">
        <v>133</v>
      </c>
      <c r="F62" t="s">
        <v>40</v>
      </c>
      <c r="G62" t="s">
        <v>19</v>
      </c>
      <c r="H62" t="s">
        <v>65</v>
      </c>
      <c r="I62">
        <v>2</v>
      </c>
      <c r="J62">
        <v>29</v>
      </c>
      <c r="K62" s="1" t="s">
        <v>21</v>
      </c>
      <c r="N62" t="s">
        <v>94</v>
      </c>
      <c r="O62" t="s">
        <v>19</v>
      </c>
      <c r="P62">
        <v>2</v>
      </c>
      <c r="Q62" s="4"/>
      <c r="R62" s="4"/>
      <c r="S62" s="4"/>
      <c r="T62" s="4">
        <v>1</v>
      </c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>
        <v>1</v>
      </c>
      <c r="AG62" s="4"/>
      <c r="AH62" s="4">
        <v>2</v>
      </c>
    </row>
    <row r="63" spans="1:34">
      <c r="A63" s="1" t="s">
        <v>27</v>
      </c>
      <c r="B63" s="2" t="s">
        <v>131</v>
      </c>
      <c r="C63" s="1" t="s">
        <v>132</v>
      </c>
      <c r="D63" s="1" t="s">
        <v>106</v>
      </c>
      <c r="E63" s="1" t="s">
        <v>78</v>
      </c>
      <c r="F63" t="s">
        <v>40</v>
      </c>
      <c r="G63" t="s">
        <v>19</v>
      </c>
      <c r="H63" t="s">
        <v>64</v>
      </c>
      <c r="I63">
        <v>2</v>
      </c>
      <c r="J63">
        <v>50</v>
      </c>
      <c r="K63" s="1" t="s">
        <v>21</v>
      </c>
      <c r="N63" t="s">
        <v>71</v>
      </c>
      <c r="O63" t="s">
        <v>19</v>
      </c>
      <c r="P63">
        <v>2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>
        <v>1</v>
      </c>
      <c r="AH63" s="4">
        <v>1</v>
      </c>
    </row>
    <row r="64" spans="1:34">
      <c r="A64" s="1" t="s">
        <v>27</v>
      </c>
      <c r="B64" s="2" t="s">
        <v>134</v>
      </c>
      <c r="C64" s="1" t="s">
        <v>135</v>
      </c>
      <c r="D64" s="1" t="s">
        <v>106</v>
      </c>
      <c r="E64" s="1" t="s">
        <v>17</v>
      </c>
      <c r="F64" t="s">
        <v>46</v>
      </c>
      <c r="G64" t="s">
        <v>19</v>
      </c>
      <c r="H64" t="s">
        <v>20</v>
      </c>
      <c r="I64">
        <v>2</v>
      </c>
      <c r="J64">
        <v>41</v>
      </c>
      <c r="K64" s="1" t="s">
        <v>21</v>
      </c>
      <c r="N64" t="s">
        <v>55</v>
      </c>
      <c r="O64" t="s">
        <v>19</v>
      </c>
      <c r="P64">
        <v>2</v>
      </c>
      <c r="Q64" s="4">
        <v>1</v>
      </c>
      <c r="R64" s="4"/>
      <c r="S64" s="4"/>
      <c r="T64" s="4"/>
      <c r="U64" s="4">
        <v>2</v>
      </c>
      <c r="V64" s="4">
        <v>2</v>
      </c>
      <c r="W64" s="4"/>
      <c r="X64" s="4">
        <v>2</v>
      </c>
      <c r="Y64" s="4"/>
      <c r="Z64" s="4">
        <v>1</v>
      </c>
      <c r="AA64" s="4"/>
      <c r="AB64" s="4"/>
      <c r="AC64" s="4"/>
      <c r="AD64" s="4"/>
      <c r="AE64" s="4"/>
      <c r="AF64" s="4">
        <v>4</v>
      </c>
      <c r="AG64" s="4"/>
      <c r="AH64" s="4">
        <v>12</v>
      </c>
    </row>
    <row r="65" spans="1:34">
      <c r="A65" s="1" t="s">
        <v>27</v>
      </c>
      <c r="B65" s="2" t="s">
        <v>136</v>
      </c>
      <c r="C65" s="1" t="s">
        <v>137</v>
      </c>
      <c r="D65" s="1" t="s">
        <v>106</v>
      </c>
      <c r="E65" s="1" t="s">
        <v>108</v>
      </c>
      <c r="F65" t="s">
        <v>46</v>
      </c>
      <c r="G65" t="s">
        <v>19</v>
      </c>
      <c r="H65" t="s">
        <v>61</v>
      </c>
      <c r="I65">
        <v>2</v>
      </c>
      <c r="J65">
        <v>0</v>
      </c>
      <c r="K65" s="1" t="s">
        <v>21</v>
      </c>
      <c r="N65" t="s">
        <v>70</v>
      </c>
      <c r="O65" t="s">
        <v>19</v>
      </c>
      <c r="P65">
        <v>3</v>
      </c>
      <c r="Q65" s="4"/>
      <c r="R65" s="4">
        <v>1</v>
      </c>
      <c r="S65" s="4"/>
      <c r="T65" s="4">
        <v>2</v>
      </c>
      <c r="U65" s="4">
        <v>1</v>
      </c>
      <c r="V65" s="4">
        <v>4</v>
      </c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>
        <v>8</v>
      </c>
    </row>
    <row r="66" spans="1:34">
      <c r="A66" s="1" t="s">
        <v>27</v>
      </c>
      <c r="B66" s="2" t="s">
        <v>136</v>
      </c>
      <c r="C66" s="1" t="s">
        <v>137</v>
      </c>
      <c r="D66" s="1" t="s">
        <v>106</v>
      </c>
      <c r="E66" s="1" t="s">
        <v>138</v>
      </c>
      <c r="F66" t="s">
        <v>46</v>
      </c>
      <c r="G66" t="s">
        <v>19</v>
      </c>
      <c r="H66" t="s">
        <v>139</v>
      </c>
      <c r="I66">
        <v>2</v>
      </c>
      <c r="J66">
        <v>0</v>
      </c>
      <c r="K66" s="1" t="s">
        <v>21</v>
      </c>
      <c r="N66" t="s">
        <v>140</v>
      </c>
      <c r="O66" t="s">
        <v>19</v>
      </c>
      <c r="P66">
        <v>3</v>
      </c>
      <c r="Q66" s="4"/>
      <c r="R66" s="4"/>
      <c r="S66" s="4"/>
      <c r="T66" s="4"/>
      <c r="U66" s="4"/>
      <c r="V66" s="4"/>
      <c r="W66" s="4"/>
      <c r="X66" s="4"/>
      <c r="Y66" s="4"/>
      <c r="Z66" s="4">
        <v>1</v>
      </c>
      <c r="AA66" s="4"/>
      <c r="AB66" s="4"/>
      <c r="AC66" s="4"/>
      <c r="AD66" s="4"/>
      <c r="AE66" s="4"/>
      <c r="AF66" s="4"/>
      <c r="AG66" s="4"/>
      <c r="AH66" s="4">
        <v>1</v>
      </c>
    </row>
    <row r="67" spans="1:34">
      <c r="A67" s="1" t="s">
        <v>27</v>
      </c>
      <c r="B67" s="2" t="s">
        <v>141</v>
      </c>
      <c r="C67" s="1" t="s">
        <v>142</v>
      </c>
      <c r="D67" s="1" t="s">
        <v>106</v>
      </c>
      <c r="E67" s="1" t="s">
        <v>17</v>
      </c>
      <c r="F67" t="s">
        <v>18</v>
      </c>
      <c r="G67" t="s">
        <v>19</v>
      </c>
      <c r="H67" t="s">
        <v>20</v>
      </c>
      <c r="I67">
        <v>3</v>
      </c>
      <c r="J67">
        <v>8</v>
      </c>
      <c r="K67" s="1" t="s">
        <v>21</v>
      </c>
      <c r="N67" t="s">
        <v>101</v>
      </c>
      <c r="O67" t="s">
        <v>19</v>
      </c>
      <c r="P67">
        <v>2</v>
      </c>
      <c r="Q67" s="4"/>
      <c r="R67" s="4"/>
      <c r="S67" s="4"/>
      <c r="T67" s="4">
        <v>1</v>
      </c>
      <c r="U67" s="4"/>
      <c r="V67" s="4"/>
      <c r="W67" s="4"/>
      <c r="X67" s="4"/>
      <c r="Y67" s="4"/>
      <c r="Z67" s="4">
        <v>1</v>
      </c>
      <c r="AA67" s="4"/>
      <c r="AB67" s="4"/>
      <c r="AC67" s="4"/>
      <c r="AD67" s="4"/>
      <c r="AE67" s="4"/>
      <c r="AF67" s="4"/>
      <c r="AG67" s="4"/>
      <c r="AH67" s="4">
        <v>2</v>
      </c>
    </row>
    <row r="68" spans="1:34">
      <c r="A68" s="1" t="s">
        <v>27</v>
      </c>
      <c r="B68" s="2" t="s">
        <v>141</v>
      </c>
      <c r="C68" s="1" t="s">
        <v>142</v>
      </c>
      <c r="D68" s="1" t="s">
        <v>106</v>
      </c>
      <c r="E68" s="1" t="s">
        <v>17</v>
      </c>
      <c r="F68" t="s">
        <v>40</v>
      </c>
      <c r="G68" t="s">
        <v>19</v>
      </c>
      <c r="H68" t="s">
        <v>20</v>
      </c>
      <c r="I68">
        <v>3</v>
      </c>
      <c r="J68">
        <v>13</v>
      </c>
      <c r="K68" s="1" t="s">
        <v>21</v>
      </c>
      <c r="N68" t="s">
        <v>120</v>
      </c>
      <c r="O68" t="s">
        <v>19</v>
      </c>
      <c r="P68">
        <v>2</v>
      </c>
      <c r="Q68" s="4"/>
      <c r="R68" s="4"/>
      <c r="S68" s="4"/>
      <c r="T68" s="4"/>
      <c r="U68" s="4"/>
      <c r="V68" s="4">
        <v>5</v>
      </c>
      <c r="W68" s="4"/>
      <c r="X68" s="4">
        <v>3</v>
      </c>
      <c r="Y68" s="4"/>
      <c r="Z68" s="4"/>
      <c r="AA68" s="4"/>
      <c r="AB68" s="4"/>
      <c r="AC68" s="4"/>
      <c r="AD68" s="4"/>
      <c r="AE68" s="4"/>
      <c r="AF68" s="4"/>
      <c r="AG68" s="4"/>
      <c r="AH68" s="4">
        <v>8</v>
      </c>
    </row>
    <row r="69" spans="1:34">
      <c r="A69" s="1" t="s">
        <v>27</v>
      </c>
      <c r="B69" s="2" t="s">
        <v>141</v>
      </c>
      <c r="C69" s="1" t="s">
        <v>142</v>
      </c>
      <c r="D69" s="1" t="s">
        <v>106</v>
      </c>
      <c r="E69" s="1" t="s">
        <v>69</v>
      </c>
      <c r="F69" t="s">
        <v>46</v>
      </c>
      <c r="G69" t="s">
        <v>19</v>
      </c>
      <c r="H69" t="s">
        <v>70</v>
      </c>
      <c r="I69">
        <v>3</v>
      </c>
      <c r="J69">
        <v>39</v>
      </c>
      <c r="K69" s="1" t="s">
        <v>21</v>
      </c>
      <c r="N69" t="s">
        <v>110</v>
      </c>
      <c r="O69" t="s">
        <v>19</v>
      </c>
      <c r="P69">
        <v>3</v>
      </c>
      <c r="Q69" s="4"/>
      <c r="R69" s="4"/>
      <c r="S69" s="4"/>
      <c r="T69" s="4"/>
      <c r="U69" s="4">
        <v>3</v>
      </c>
      <c r="V69" s="4">
        <v>6</v>
      </c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>
        <v>9</v>
      </c>
    </row>
    <row r="70" spans="1:34">
      <c r="A70" s="1" t="s">
        <v>27</v>
      </c>
      <c r="B70" s="2" t="s">
        <v>141</v>
      </c>
      <c r="C70" s="1" t="s">
        <v>142</v>
      </c>
      <c r="D70" s="1" t="s">
        <v>106</v>
      </c>
      <c r="E70" s="1" t="s">
        <v>127</v>
      </c>
      <c r="F70" t="s">
        <v>40</v>
      </c>
      <c r="G70" t="s">
        <v>19</v>
      </c>
      <c r="H70" t="s">
        <v>79</v>
      </c>
      <c r="I70">
        <v>2</v>
      </c>
      <c r="J70">
        <v>44</v>
      </c>
      <c r="K70" s="1" t="s">
        <v>21</v>
      </c>
      <c r="N70" t="s">
        <v>143</v>
      </c>
      <c r="O70" t="s">
        <v>102</v>
      </c>
      <c r="P70">
        <v>4</v>
      </c>
      <c r="Q70" s="4"/>
      <c r="R70" s="4"/>
      <c r="S70" s="4"/>
      <c r="T70" s="4"/>
      <c r="U70" s="4"/>
      <c r="V70" s="4"/>
      <c r="W70" s="4"/>
      <c r="X70" s="4">
        <v>1</v>
      </c>
      <c r="Y70" s="4"/>
      <c r="Z70" s="4"/>
      <c r="AA70" s="4"/>
      <c r="AB70" s="4"/>
      <c r="AC70" s="4"/>
      <c r="AD70" s="4"/>
      <c r="AE70" s="4"/>
      <c r="AF70" s="4"/>
      <c r="AG70" s="4"/>
      <c r="AH70" s="4">
        <v>1</v>
      </c>
    </row>
    <row r="71" spans="1:34">
      <c r="A71" s="1" t="s">
        <v>27</v>
      </c>
      <c r="B71" s="2" t="s">
        <v>141</v>
      </c>
      <c r="C71" s="1" t="s">
        <v>142</v>
      </c>
      <c r="D71" s="1" t="s">
        <v>106</v>
      </c>
      <c r="E71" s="1" t="s">
        <v>109</v>
      </c>
      <c r="F71" t="s">
        <v>46</v>
      </c>
      <c r="G71" t="s">
        <v>19</v>
      </c>
      <c r="H71" t="s">
        <v>110</v>
      </c>
      <c r="I71">
        <v>3</v>
      </c>
      <c r="J71">
        <v>33</v>
      </c>
      <c r="K71" s="1" t="s">
        <v>21</v>
      </c>
      <c r="N71" t="s">
        <v>116</v>
      </c>
      <c r="O71" t="s">
        <v>102</v>
      </c>
      <c r="P71">
        <v>1</v>
      </c>
      <c r="Q71" s="4"/>
      <c r="R71" s="4"/>
      <c r="S71" s="4"/>
      <c r="T71" s="4"/>
      <c r="U71" s="4"/>
      <c r="V71" s="4">
        <v>5</v>
      </c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>
        <v>5</v>
      </c>
    </row>
    <row r="72" spans="1:34">
      <c r="A72" s="1" t="s">
        <v>27</v>
      </c>
      <c r="B72" s="2" t="s">
        <v>141</v>
      </c>
      <c r="C72" s="1" t="s">
        <v>142</v>
      </c>
      <c r="D72" s="1" t="s">
        <v>106</v>
      </c>
      <c r="E72" s="1" t="s">
        <v>130</v>
      </c>
      <c r="F72" t="s">
        <v>18</v>
      </c>
      <c r="G72" t="s">
        <v>19</v>
      </c>
      <c r="H72" t="s">
        <v>88</v>
      </c>
      <c r="I72">
        <v>3</v>
      </c>
      <c r="J72">
        <v>36</v>
      </c>
      <c r="K72" s="1" t="s">
        <v>21</v>
      </c>
      <c r="N72" t="s">
        <v>139</v>
      </c>
      <c r="O72" t="s">
        <v>19</v>
      </c>
      <c r="P72">
        <v>2</v>
      </c>
      <c r="Q72" s="4"/>
      <c r="R72" s="4"/>
      <c r="S72" s="4"/>
      <c r="T72" s="4"/>
      <c r="U72" s="4"/>
      <c r="V72" s="4">
        <v>1</v>
      </c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>
        <v>1</v>
      </c>
    </row>
    <row r="73" spans="1:34">
      <c r="A73" s="1" t="s">
        <v>27</v>
      </c>
      <c r="B73" s="2" t="s">
        <v>141</v>
      </c>
      <c r="C73" s="1" t="s">
        <v>142</v>
      </c>
      <c r="D73" s="1" t="s">
        <v>106</v>
      </c>
      <c r="E73" s="1" t="s">
        <v>130</v>
      </c>
      <c r="F73" t="s">
        <v>40</v>
      </c>
      <c r="G73" t="s">
        <v>19</v>
      </c>
      <c r="H73" t="s">
        <v>88</v>
      </c>
      <c r="I73">
        <v>3</v>
      </c>
      <c r="J73">
        <v>48</v>
      </c>
      <c r="K73" s="1" t="s">
        <v>21</v>
      </c>
      <c r="N73" t="s">
        <v>144</v>
      </c>
      <c r="O73" t="s">
        <v>19</v>
      </c>
      <c r="P73">
        <v>3</v>
      </c>
      <c r="Q73" s="4"/>
      <c r="R73" s="4"/>
      <c r="S73" s="4"/>
      <c r="T73" s="4"/>
      <c r="U73" s="4"/>
      <c r="V73" s="4"/>
      <c r="W73" s="4"/>
      <c r="X73" s="4"/>
      <c r="Y73" s="4"/>
      <c r="Z73" s="4">
        <v>2</v>
      </c>
      <c r="AA73" s="4"/>
      <c r="AB73" s="4"/>
      <c r="AC73" s="4"/>
      <c r="AD73" s="4"/>
      <c r="AE73" s="4"/>
      <c r="AF73" s="4"/>
      <c r="AG73" s="4"/>
      <c r="AH73" s="4">
        <v>2</v>
      </c>
    </row>
    <row r="74" spans="1:34">
      <c r="A74" s="1" t="s">
        <v>27</v>
      </c>
      <c r="B74" s="2" t="s">
        <v>141</v>
      </c>
      <c r="C74" s="1" t="s">
        <v>142</v>
      </c>
      <c r="D74" s="1" t="s">
        <v>106</v>
      </c>
      <c r="E74" s="1" t="s">
        <v>111</v>
      </c>
      <c r="F74" t="s">
        <v>18</v>
      </c>
      <c r="G74" t="s">
        <v>19</v>
      </c>
      <c r="H74" t="s">
        <v>96</v>
      </c>
      <c r="I74">
        <v>3</v>
      </c>
      <c r="J74">
        <v>47</v>
      </c>
      <c r="K74" s="1" t="s">
        <v>21</v>
      </c>
      <c r="M74" t="s">
        <v>145</v>
      </c>
      <c r="N74" t="s">
        <v>75</v>
      </c>
      <c r="O74" t="s">
        <v>19</v>
      </c>
      <c r="P74">
        <v>3</v>
      </c>
      <c r="Q74" s="4"/>
      <c r="R74" s="4"/>
      <c r="S74" s="4"/>
      <c r="T74" s="4"/>
      <c r="U74" s="4"/>
      <c r="V74" s="4"/>
      <c r="W74" s="4"/>
      <c r="X74" s="4"/>
      <c r="Y74" s="4"/>
      <c r="Z74" s="4">
        <v>1</v>
      </c>
      <c r="AA74" s="4"/>
      <c r="AB74" s="4"/>
      <c r="AC74" s="4"/>
      <c r="AD74" s="4"/>
      <c r="AE74" s="4"/>
      <c r="AF74" s="4"/>
      <c r="AG74" s="4"/>
      <c r="AH74" s="4">
        <v>1</v>
      </c>
    </row>
    <row r="75" spans="1:34">
      <c r="A75" s="1" t="s">
        <v>27</v>
      </c>
      <c r="B75" s="2" t="s">
        <v>141</v>
      </c>
      <c r="C75" s="1" t="s">
        <v>142</v>
      </c>
      <c r="D75" s="1" t="s">
        <v>106</v>
      </c>
      <c r="E75" s="1" t="s">
        <v>111</v>
      </c>
      <c r="F75" t="s">
        <v>40</v>
      </c>
      <c r="G75" t="s">
        <v>19</v>
      </c>
      <c r="H75" t="s">
        <v>96</v>
      </c>
      <c r="I75">
        <v>3</v>
      </c>
      <c r="J75">
        <v>51</v>
      </c>
      <c r="K75" s="1" t="s">
        <v>21</v>
      </c>
      <c r="N75" t="s">
        <v>129</v>
      </c>
      <c r="O75" t="s">
        <v>19</v>
      </c>
      <c r="P75">
        <v>3</v>
      </c>
      <c r="Q75" s="4"/>
      <c r="R75" s="4">
        <v>1</v>
      </c>
      <c r="S75" s="4"/>
      <c r="T75" s="4"/>
      <c r="U75" s="4"/>
      <c r="V75" s="4"/>
      <c r="W75" s="4"/>
      <c r="X75" s="4"/>
      <c r="Y75" s="4"/>
      <c r="Z75" s="4">
        <v>1</v>
      </c>
      <c r="AA75" s="4"/>
      <c r="AB75" s="4"/>
      <c r="AC75" s="4"/>
      <c r="AD75" s="4"/>
      <c r="AE75" s="4"/>
      <c r="AF75" s="4"/>
      <c r="AG75" s="4"/>
      <c r="AH75" s="4">
        <v>2</v>
      </c>
    </row>
    <row r="76" spans="1:34">
      <c r="A76" s="1" t="s">
        <v>27</v>
      </c>
      <c r="B76" s="2" t="s">
        <v>146</v>
      </c>
      <c r="C76" s="1" t="s">
        <v>147</v>
      </c>
      <c r="D76" s="1" t="s">
        <v>106</v>
      </c>
      <c r="E76" s="1" t="s">
        <v>17</v>
      </c>
      <c r="F76" t="s">
        <v>18</v>
      </c>
      <c r="G76" t="s">
        <v>19</v>
      </c>
      <c r="H76" t="s">
        <v>20</v>
      </c>
      <c r="I76">
        <v>3</v>
      </c>
      <c r="J76">
        <v>10</v>
      </c>
      <c r="K76" s="1" t="s">
        <v>21</v>
      </c>
      <c r="N76" t="s">
        <v>20</v>
      </c>
      <c r="O76" t="s">
        <v>19</v>
      </c>
      <c r="P76">
        <v>2</v>
      </c>
      <c r="Q76" s="4"/>
      <c r="R76" s="4"/>
      <c r="S76" s="4"/>
      <c r="T76" s="4"/>
      <c r="U76" s="4"/>
      <c r="V76" s="4"/>
      <c r="W76" s="4"/>
      <c r="X76" s="4">
        <v>1</v>
      </c>
      <c r="Y76" s="4"/>
      <c r="Z76" s="4"/>
      <c r="AA76" s="4"/>
      <c r="AB76" s="4"/>
      <c r="AC76" s="4"/>
      <c r="AD76" s="4"/>
      <c r="AE76" s="4"/>
      <c r="AF76" s="4"/>
      <c r="AG76" s="4"/>
      <c r="AH76" s="4">
        <v>1</v>
      </c>
    </row>
    <row r="77" spans="1:34">
      <c r="A77" s="1" t="s">
        <v>27</v>
      </c>
      <c r="B77" s="2" t="s">
        <v>146</v>
      </c>
      <c r="C77" s="1" t="s">
        <v>147</v>
      </c>
      <c r="D77" s="1" t="s">
        <v>106</v>
      </c>
      <c r="E77" s="1" t="s">
        <v>78</v>
      </c>
      <c r="F77" t="s">
        <v>40</v>
      </c>
      <c r="G77" t="s">
        <v>19</v>
      </c>
      <c r="H77" t="s">
        <v>64</v>
      </c>
      <c r="I77">
        <v>2</v>
      </c>
      <c r="J77">
        <v>42</v>
      </c>
      <c r="K77" s="1" t="s">
        <v>21</v>
      </c>
      <c r="P77">
        <v>4</v>
      </c>
      <c r="Q77" s="4"/>
      <c r="R77" s="4">
        <v>1</v>
      </c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>
        <v>3</v>
      </c>
      <c r="AG77" s="4"/>
      <c r="AH77" s="4">
        <v>4</v>
      </c>
    </row>
    <row r="78" spans="1:34">
      <c r="A78" s="1" t="s">
        <v>27</v>
      </c>
      <c r="B78" s="2" t="s">
        <v>146</v>
      </c>
      <c r="C78" s="1" t="s">
        <v>147</v>
      </c>
      <c r="D78" s="1" t="s">
        <v>106</v>
      </c>
      <c r="E78" s="1" t="s">
        <v>69</v>
      </c>
      <c r="F78" t="s">
        <v>46</v>
      </c>
      <c r="G78" t="s">
        <v>19</v>
      </c>
      <c r="H78" t="s">
        <v>70</v>
      </c>
      <c r="I78">
        <v>3</v>
      </c>
      <c r="J78">
        <v>51</v>
      </c>
      <c r="K78" s="1" t="s">
        <v>21</v>
      </c>
      <c r="N78" t="s">
        <v>148</v>
      </c>
      <c r="O78" t="s">
        <v>19</v>
      </c>
      <c r="P78">
        <v>2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>
        <v>1</v>
      </c>
      <c r="AG78" s="4"/>
      <c r="AH78" s="4">
        <v>1</v>
      </c>
    </row>
    <row r="79" spans="1:34">
      <c r="A79" s="1" t="s">
        <v>27</v>
      </c>
      <c r="B79" s="2" t="s">
        <v>146</v>
      </c>
      <c r="C79" s="1" t="s">
        <v>147</v>
      </c>
      <c r="D79" s="1" t="s">
        <v>106</v>
      </c>
      <c r="E79" s="1" t="s">
        <v>109</v>
      </c>
      <c r="F79" t="s">
        <v>46</v>
      </c>
      <c r="G79" t="s">
        <v>19</v>
      </c>
      <c r="H79" t="s">
        <v>110</v>
      </c>
      <c r="I79">
        <v>3</v>
      </c>
      <c r="J79">
        <v>31</v>
      </c>
      <c r="K79" s="1" t="s">
        <v>21</v>
      </c>
      <c r="N79" t="s">
        <v>149</v>
      </c>
      <c r="O79" t="s">
        <v>19</v>
      </c>
      <c r="P79">
        <v>2</v>
      </c>
      <c r="Q79" s="4"/>
      <c r="R79" s="4"/>
      <c r="S79" s="4">
        <v>1</v>
      </c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>
        <v>1</v>
      </c>
    </row>
    <row r="80" spans="1:34">
      <c r="A80" s="1" t="s">
        <v>27</v>
      </c>
      <c r="B80" s="2" t="s">
        <v>150</v>
      </c>
      <c r="C80" s="1" t="s">
        <v>151</v>
      </c>
      <c r="D80" s="1" t="s">
        <v>106</v>
      </c>
      <c r="E80" s="1" t="s">
        <v>78</v>
      </c>
      <c r="F80" t="s">
        <v>40</v>
      </c>
      <c r="G80" t="s">
        <v>19</v>
      </c>
      <c r="H80" t="s">
        <v>64</v>
      </c>
      <c r="I80">
        <v>2</v>
      </c>
      <c r="J80">
        <v>49</v>
      </c>
      <c r="K80" s="1" t="s">
        <v>21</v>
      </c>
      <c r="N80" t="s">
        <v>61</v>
      </c>
      <c r="O80" t="s">
        <v>19</v>
      </c>
      <c r="P80">
        <v>2</v>
      </c>
      <c r="Q80" s="4"/>
      <c r="R80" s="4"/>
      <c r="S80" s="4">
        <v>1</v>
      </c>
      <c r="T80" s="4"/>
      <c r="U80" s="4"/>
      <c r="V80" s="4"/>
      <c r="W80" s="4"/>
      <c r="X80" s="4">
        <v>1</v>
      </c>
      <c r="Y80" s="4"/>
      <c r="Z80" s="4"/>
      <c r="AA80" s="4"/>
      <c r="AB80" s="4"/>
      <c r="AC80" s="4"/>
      <c r="AD80" s="4"/>
      <c r="AE80" s="4"/>
      <c r="AF80" s="4">
        <v>2</v>
      </c>
      <c r="AG80" s="4"/>
      <c r="AH80" s="4">
        <v>4</v>
      </c>
    </row>
    <row r="81" spans="1:34">
      <c r="A81" s="1" t="s">
        <v>27</v>
      </c>
      <c r="B81" s="2" t="s">
        <v>150</v>
      </c>
      <c r="C81" s="1" t="s">
        <v>151</v>
      </c>
      <c r="D81" s="1" t="s">
        <v>106</v>
      </c>
      <c r="E81" s="1" t="s">
        <v>86</v>
      </c>
      <c r="F81" t="s">
        <v>18</v>
      </c>
      <c r="G81" t="s">
        <v>19</v>
      </c>
      <c r="H81" t="s">
        <v>73</v>
      </c>
      <c r="I81">
        <v>2</v>
      </c>
      <c r="J81">
        <v>20</v>
      </c>
      <c r="K81" s="1" t="s">
        <v>21</v>
      </c>
      <c r="N81" t="s">
        <v>94</v>
      </c>
      <c r="O81" t="s">
        <v>19</v>
      </c>
      <c r="P81">
        <v>2</v>
      </c>
      <c r="Q81" s="4"/>
      <c r="R81" s="4"/>
      <c r="S81" s="4"/>
      <c r="T81" s="4"/>
      <c r="U81" s="4"/>
      <c r="V81" s="4"/>
      <c r="W81" s="4"/>
      <c r="X81" s="4">
        <v>1</v>
      </c>
      <c r="Y81" s="4"/>
      <c r="Z81" s="4"/>
      <c r="AA81" s="4"/>
      <c r="AB81" s="4"/>
      <c r="AC81" s="4"/>
      <c r="AD81" s="4"/>
      <c r="AE81" s="4"/>
      <c r="AF81" s="4"/>
      <c r="AG81" s="4"/>
      <c r="AH81" s="4">
        <v>1</v>
      </c>
    </row>
    <row r="82" spans="1:34">
      <c r="A82" s="1" t="s">
        <v>27</v>
      </c>
      <c r="B82" s="2" t="s">
        <v>150</v>
      </c>
      <c r="C82" s="1" t="s">
        <v>151</v>
      </c>
      <c r="D82" s="1" t="s">
        <v>106</v>
      </c>
      <c r="E82" s="1" t="s">
        <v>69</v>
      </c>
      <c r="F82" t="s">
        <v>46</v>
      </c>
      <c r="G82" t="s">
        <v>19</v>
      </c>
      <c r="H82" t="s">
        <v>70</v>
      </c>
      <c r="I82">
        <v>3</v>
      </c>
      <c r="J82">
        <v>49</v>
      </c>
      <c r="K82" s="1" t="s">
        <v>21</v>
      </c>
      <c r="N82" t="s">
        <v>152</v>
      </c>
      <c r="O82" t="s">
        <v>19</v>
      </c>
      <c r="P82">
        <v>3</v>
      </c>
      <c r="Q82" s="4"/>
      <c r="R82" s="4"/>
      <c r="S82" s="4">
        <v>1</v>
      </c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>
        <v>1</v>
      </c>
    </row>
    <row r="83" spans="1:34">
      <c r="A83" s="1" t="s">
        <v>27</v>
      </c>
      <c r="B83" s="2" t="s">
        <v>150</v>
      </c>
      <c r="C83" s="1" t="s">
        <v>151</v>
      </c>
      <c r="D83" s="1" t="s">
        <v>106</v>
      </c>
      <c r="E83" s="1" t="s">
        <v>153</v>
      </c>
      <c r="F83" t="s">
        <v>18</v>
      </c>
      <c r="G83" t="s">
        <v>19</v>
      </c>
      <c r="H83" t="s">
        <v>41</v>
      </c>
      <c r="I83">
        <v>2</v>
      </c>
      <c r="J83">
        <v>55</v>
      </c>
      <c r="K83" s="1" t="s">
        <v>21</v>
      </c>
      <c r="N83" t="s">
        <v>55</v>
      </c>
      <c r="O83" t="s">
        <v>19</v>
      </c>
      <c r="P83">
        <v>2</v>
      </c>
      <c r="Q83" s="4"/>
      <c r="R83" s="4">
        <v>1</v>
      </c>
      <c r="S83" s="4">
        <v>1</v>
      </c>
      <c r="T83" s="4"/>
      <c r="U83" s="4"/>
      <c r="V83" s="4"/>
      <c r="W83" s="4"/>
      <c r="X83" s="4">
        <v>1</v>
      </c>
      <c r="Y83" s="4"/>
      <c r="Z83" s="4"/>
      <c r="AA83" s="4"/>
      <c r="AB83" s="4"/>
      <c r="AC83" s="4"/>
      <c r="AD83" s="4"/>
      <c r="AE83" s="4"/>
      <c r="AF83" s="4">
        <v>2</v>
      </c>
      <c r="AG83" s="4"/>
      <c r="AH83" s="4">
        <v>5</v>
      </c>
    </row>
    <row r="84" spans="1:34">
      <c r="A84" s="1" t="s">
        <v>27</v>
      </c>
      <c r="B84" s="2" t="s">
        <v>150</v>
      </c>
      <c r="C84" s="1" t="s">
        <v>151</v>
      </c>
      <c r="D84" s="1" t="s">
        <v>106</v>
      </c>
      <c r="E84" s="1" t="s">
        <v>115</v>
      </c>
      <c r="F84" t="s">
        <v>46</v>
      </c>
      <c r="G84" t="s">
        <v>102</v>
      </c>
      <c r="H84" t="s">
        <v>116</v>
      </c>
      <c r="I84">
        <v>1</v>
      </c>
      <c r="J84">
        <v>55</v>
      </c>
      <c r="K84" s="1" t="s">
        <v>21</v>
      </c>
      <c r="N84" t="s">
        <v>70</v>
      </c>
      <c r="O84" t="s">
        <v>19</v>
      </c>
      <c r="P84">
        <v>3</v>
      </c>
      <c r="Q84" s="4"/>
      <c r="R84" s="4">
        <v>1</v>
      </c>
      <c r="S84" s="4"/>
      <c r="T84" s="4"/>
      <c r="U84" s="4"/>
      <c r="V84" s="4"/>
      <c r="W84" s="4"/>
      <c r="X84" s="4">
        <v>3</v>
      </c>
      <c r="Y84" s="4"/>
      <c r="Z84" s="4"/>
      <c r="AA84" s="4"/>
      <c r="AB84" s="4"/>
      <c r="AC84" s="4"/>
      <c r="AD84" s="4"/>
      <c r="AE84" s="4"/>
      <c r="AF84" s="4"/>
      <c r="AG84" s="4"/>
      <c r="AH84" s="4">
        <v>4</v>
      </c>
    </row>
    <row r="85" spans="1:34">
      <c r="A85" s="1" t="s">
        <v>27</v>
      </c>
      <c r="B85" s="2" t="s">
        <v>150</v>
      </c>
      <c r="C85" s="1" t="s">
        <v>151</v>
      </c>
      <c r="D85" s="1" t="s">
        <v>106</v>
      </c>
      <c r="E85" s="1" t="s">
        <v>130</v>
      </c>
      <c r="F85" t="s">
        <v>18</v>
      </c>
      <c r="G85" t="s">
        <v>19</v>
      </c>
      <c r="H85" t="s">
        <v>88</v>
      </c>
      <c r="I85">
        <v>3</v>
      </c>
      <c r="J85">
        <v>57</v>
      </c>
      <c r="K85" s="1" t="s">
        <v>21</v>
      </c>
      <c r="N85" t="s">
        <v>87</v>
      </c>
      <c r="O85" t="s">
        <v>19</v>
      </c>
      <c r="P85">
        <v>2</v>
      </c>
      <c r="Q85" s="4"/>
      <c r="R85" s="4">
        <v>1</v>
      </c>
      <c r="S85" s="4"/>
      <c r="T85" s="4"/>
      <c r="U85" s="4"/>
      <c r="V85" s="4"/>
      <c r="W85" s="4"/>
      <c r="X85" s="4"/>
      <c r="Y85" s="4"/>
      <c r="Z85" s="4">
        <v>1</v>
      </c>
      <c r="AA85" s="4"/>
      <c r="AB85" s="4"/>
      <c r="AC85" s="4"/>
      <c r="AD85" s="4"/>
      <c r="AE85" s="4"/>
      <c r="AF85" s="4">
        <v>3</v>
      </c>
      <c r="AG85" s="4"/>
      <c r="AH85" s="4">
        <v>5</v>
      </c>
    </row>
    <row r="86" spans="1:34">
      <c r="A86" s="1" t="s">
        <v>27</v>
      </c>
      <c r="B86" s="2" t="s">
        <v>150</v>
      </c>
      <c r="C86" s="1" t="s">
        <v>151</v>
      </c>
      <c r="D86" s="1" t="s">
        <v>106</v>
      </c>
      <c r="E86" s="1" t="s">
        <v>111</v>
      </c>
      <c r="F86" t="s">
        <v>40</v>
      </c>
      <c r="G86" t="s">
        <v>19</v>
      </c>
      <c r="H86" t="s">
        <v>96</v>
      </c>
      <c r="I86">
        <v>3</v>
      </c>
      <c r="J86">
        <v>55</v>
      </c>
      <c r="K86" s="1" t="s">
        <v>21</v>
      </c>
      <c r="N86" t="s">
        <v>101</v>
      </c>
      <c r="O86" t="s">
        <v>19</v>
      </c>
      <c r="P86">
        <v>2</v>
      </c>
      <c r="Q86" s="4"/>
      <c r="R86" s="4">
        <v>1</v>
      </c>
      <c r="S86" s="4"/>
      <c r="T86" s="4"/>
      <c r="U86" s="4"/>
      <c r="V86" s="4"/>
      <c r="W86" s="4"/>
      <c r="X86" s="4"/>
      <c r="Y86" s="4"/>
      <c r="Z86" s="4">
        <v>1</v>
      </c>
      <c r="AA86" s="4"/>
      <c r="AB86" s="4"/>
      <c r="AC86" s="4"/>
      <c r="AD86" s="4"/>
      <c r="AE86" s="4"/>
      <c r="AF86" s="4"/>
      <c r="AG86" s="4"/>
      <c r="AH86" s="4">
        <v>2</v>
      </c>
    </row>
    <row r="87" spans="1:34">
      <c r="A87" s="1" t="s">
        <v>27</v>
      </c>
      <c r="B87" s="2" t="s">
        <v>154</v>
      </c>
      <c r="C87" s="1" t="s">
        <v>155</v>
      </c>
      <c r="D87" s="1" t="s">
        <v>106</v>
      </c>
      <c r="E87" s="1" t="s">
        <v>17</v>
      </c>
      <c r="F87" t="s">
        <v>18</v>
      </c>
      <c r="G87" t="s">
        <v>19</v>
      </c>
      <c r="H87" t="s">
        <v>20</v>
      </c>
      <c r="I87">
        <v>3</v>
      </c>
      <c r="J87">
        <v>19</v>
      </c>
      <c r="K87" s="1" t="s">
        <v>21</v>
      </c>
      <c r="N87" t="s">
        <v>156</v>
      </c>
      <c r="O87" t="s">
        <v>19</v>
      </c>
      <c r="P87">
        <v>3</v>
      </c>
      <c r="Q87" s="4"/>
      <c r="R87" s="4">
        <v>1</v>
      </c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>
        <v>1</v>
      </c>
    </row>
    <row r="88" spans="1:34">
      <c r="A88" s="1" t="s">
        <v>27</v>
      </c>
      <c r="B88" s="2" t="s">
        <v>154</v>
      </c>
      <c r="C88" s="1" t="s">
        <v>155</v>
      </c>
      <c r="D88" s="1" t="s">
        <v>106</v>
      </c>
      <c r="E88" s="1" t="s">
        <v>17</v>
      </c>
      <c r="F88" t="s">
        <v>40</v>
      </c>
      <c r="G88" t="s">
        <v>19</v>
      </c>
      <c r="H88" t="s">
        <v>20</v>
      </c>
      <c r="I88">
        <v>3</v>
      </c>
      <c r="J88">
        <v>22</v>
      </c>
      <c r="K88" s="1" t="s">
        <v>21</v>
      </c>
      <c r="N88" t="s">
        <v>157</v>
      </c>
      <c r="O88" t="s">
        <v>19</v>
      </c>
      <c r="P88">
        <v>3</v>
      </c>
      <c r="Q88" s="4"/>
      <c r="R88" s="4">
        <v>3</v>
      </c>
      <c r="S88" s="4"/>
      <c r="T88" s="4"/>
      <c r="U88" s="4"/>
      <c r="V88" s="4"/>
      <c r="W88" s="4"/>
      <c r="X88" s="4"/>
      <c r="Y88" s="4"/>
      <c r="Z88" s="4">
        <v>1</v>
      </c>
      <c r="AA88" s="4"/>
      <c r="AB88" s="4"/>
      <c r="AC88" s="4"/>
      <c r="AD88" s="4"/>
      <c r="AE88" s="4"/>
      <c r="AF88" s="4"/>
      <c r="AG88" s="4"/>
      <c r="AH88" s="4">
        <v>4</v>
      </c>
    </row>
    <row r="89" spans="1:34">
      <c r="A89" s="1" t="s">
        <v>27</v>
      </c>
      <c r="B89" s="2" t="s">
        <v>154</v>
      </c>
      <c r="C89" s="1" t="s">
        <v>155</v>
      </c>
      <c r="D89" s="1" t="s">
        <v>106</v>
      </c>
      <c r="E89" s="1" t="s">
        <v>17</v>
      </c>
      <c r="F89" t="s">
        <v>46</v>
      </c>
      <c r="G89" t="s">
        <v>19</v>
      </c>
      <c r="H89" t="s">
        <v>20</v>
      </c>
      <c r="I89">
        <v>2</v>
      </c>
      <c r="J89">
        <v>17</v>
      </c>
      <c r="K89" s="1" t="s">
        <v>21</v>
      </c>
      <c r="N89" t="s">
        <v>158</v>
      </c>
      <c r="O89" t="s">
        <v>19</v>
      </c>
      <c r="P89">
        <v>2</v>
      </c>
      <c r="Q89" s="4"/>
      <c r="R89" s="4"/>
      <c r="S89" s="4"/>
      <c r="T89" s="4"/>
      <c r="U89" s="4"/>
      <c r="V89" s="4"/>
      <c r="W89" s="4"/>
      <c r="X89" s="4">
        <v>1</v>
      </c>
      <c r="Y89" s="4"/>
      <c r="Z89" s="4"/>
      <c r="AA89" s="4"/>
      <c r="AB89" s="4"/>
      <c r="AC89" s="4"/>
      <c r="AD89" s="4"/>
      <c r="AE89" s="4"/>
      <c r="AF89" s="4"/>
      <c r="AG89" s="4"/>
      <c r="AH89" s="4">
        <v>1</v>
      </c>
    </row>
    <row r="90" spans="1:34">
      <c r="A90" s="1" t="s">
        <v>27</v>
      </c>
      <c r="B90" s="2" t="s">
        <v>154</v>
      </c>
      <c r="C90" s="1" t="s">
        <v>155</v>
      </c>
      <c r="D90" s="1" t="s">
        <v>106</v>
      </c>
      <c r="E90" s="1" t="s">
        <v>119</v>
      </c>
      <c r="F90" t="s">
        <v>46</v>
      </c>
      <c r="G90" t="s">
        <v>19</v>
      </c>
      <c r="H90" t="s">
        <v>120</v>
      </c>
      <c r="I90">
        <v>2</v>
      </c>
      <c r="J90">
        <v>40</v>
      </c>
      <c r="K90" s="1" t="s">
        <v>21</v>
      </c>
      <c r="N90" t="s">
        <v>159</v>
      </c>
      <c r="O90" t="s">
        <v>102</v>
      </c>
      <c r="P90">
        <v>1</v>
      </c>
      <c r="Q90" s="4"/>
      <c r="R90" s="4"/>
      <c r="S90" s="4"/>
      <c r="T90" s="4"/>
      <c r="U90" s="4"/>
      <c r="V90" s="4"/>
      <c r="W90" s="4">
        <v>1</v>
      </c>
      <c r="X90" s="4">
        <v>2</v>
      </c>
      <c r="Y90" s="4"/>
      <c r="Z90" s="4"/>
      <c r="AA90" s="4"/>
      <c r="AB90" s="4"/>
      <c r="AC90" s="4"/>
      <c r="AD90" s="4"/>
      <c r="AE90" s="4"/>
      <c r="AF90" s="4"/>
      <c r="AG90" s="4"/>
      <c r="AH90" s="4">
        <v>3</v>
      </c>
    </row>
    <row r="91" spans="1:34">
      <c r="A91" s="1" t="s">
        <v>27</v>
      </c>
      <c r="B91" s="2" t="s">
        <v>154</v>
      </c>
      <c r="C91" s="1" t="s">
        <v>155</v>
      </c>
      <c r="D91" s="1" t="s">
        <v>106</v>
      </c>
      <c r="E91" s="1" t="s">
        <v>69</v>
      </c>
      <c r="F91" t="s">
        <v>46</v>
      </c>
      <c r="G91" t="s">
        <v>19</v>
      </c>
      <c r="H91" t="s">
        <v>70</v>
      </c>
      <c r="I91">
        <v>3</v>
      </c>
      <c r="J91">
        <v>33</v>
      </c>
      <c r="K91" s="1" t="s">
        <v>21</v>
      </c>
      <c r="N91" t="s">
        <v>160</v>
      </c>
      <c r="O91" t="s">
        <v>19</v>
      </c>
      <c r="P91">
        <v>2</v>
      </c>
      <c r="Q91" s="4"/>
      <c r="R91" s="4"/>
      <c r="S91" s="4">
        <v>2</v>
      </c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>
        <v>2</v>
      </c>
    </row>
    <row r="92" spans="1:34">
      <c r="A92" s="1" t="s">
        <v>27</v>
      </c>
      <c r="B92" s="2" t="s">
        <v>154</v>
      </c>
      <c r="C92" s="1" t="s">
        <v>155</v>
      </c>
      <c r="D92" s="1" t="s">
        <v>106</v>
      </c>
      <c r="E92" s="1" t="s">
        <v>54</v>
      </c>
      <c r="F92" t="s">
        <v>46</v>
      </c>
      <c r="G92" t="s">
        <v>19</v>
      </c>
      <c r="H92" t="s">
        <v>55</v>
      </c>
      <c r="I92">
        <v>2</v>
      </c>
      <c r="J92">
        <v>43</v>
      </c>
      <c r="K92" s="1" t="s">
        <v>21</v>
      </c>
      <c r="N92" t="s">
        <v>161</v>
      </c>
      <c r="O92" t="s">
        <v>19</v>
      </c>
      <c r="P92">
        <v>3</v>
      </c>
      <c r="Q92" s="4"/>
      <c r="R92" s="4"/>
      <c r="S92" s="4"/>
      <c r="T92" s="4"/>
      <c r="U92" s="4"/>
      <c r="V92" s="4"/>
      <c r="W92" s="4"/>
      <c r="X92" s="4">
        <v>1</v>
      </c>
      <c r="Y92" s="4"/>
      <c r="Z92" s="4"/>
      <c r="AA92" s="4"/>
      <c r="AB92" s="4"/>
      <c r="AC92" s="4"/>
      <c r="AD92" s="4"/>
      <c r="AE92" s="4"/>
      <c r="AF92" s="4"/>
      <c r="AG92" s="4"/>
      <c r="AH92" s="4">
        <v>1</v>
      </c>
    </row>
    <row r="93" spans="1:34">
      <c r="A93" s="1" t="s">
        <v>27</v>
      </c>
      <c r="B93" s="2" t="s">
        <v>154</v>
      </c>
      <c r="C93" s="1" t="s">
        <v>155</v>
      </c>
      <c r="D93" s="1" t="s">
        <v>106</v>
      </c>
      <c r="E93" s="1" t="s">
        <v>108</v>
      </c>
      <c r="F93" t="s">
        <v>46</v>
      </c>
      <c r="G93" t="s">
        <v>19</v>
      </c>
      <c r="H93" t="s">
        <v>61</v>
      </c>
      <c r="I93">
        <v>2</v>
      </c>
      <c r="J93">
        <v>55</v>
      </c>
      <c r="K93" s="1" t="s">
        <v>21</v>
      </c>
      <c r="N93" t="s">
        <v>162</v>
      </c>
      <c r="O93" t="s">
        <v>19</v>
      </c>
      <c r="P93">
        <v>2</v>
      </c>
      <c r="Q93" s="4"/>
      <c r="R93" s="4"/>
      <c r="S93" s="4">
        <v>2</v>
      </c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>
        <v>2</v>
      </c>
    </row>
    <row r="94" spans="1:34">
      <c r="A94" s="1" t="s">
        <v>27</v>
      </c>
      <c r="B94" s="2" t="s">
        <v>154</v>
      </c>
      <c r="C94" s="1" t="s">
        <v>155</v>
      </c>
      <c r="D94" s="1" t="s">
        <v>106</v>
      </c>
      <c r="E94" s="1" t="s">
        <v>115</v>
      </c>
      <c r="F94" t="s">
        <v>46</v>
      </c>
      <c r="G94" t="s">
        <v>102</v>
      </c>
      <c r="H94" t="s">
        <v>116</v>
      </c>
      <c r="I94">
        <v>1</v>
      </c>
      <c r="J94">
        <v>55</v>
      </c>
      <c r="K94" s="1" t="s">
        <v>21</v>
      </c>
      <c r="M94" t="s">
        <v>163</v>
      </c>
      <c r="N94" t="s">
        <v>164</v>
      </c>
      <c r="O94" t="s">
        <v>102</v>
      </c>
      <c r="P94">
        <v>2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>
        <v>1</v>
      </c>
      <c r="AH94" s="4">
        <v>1</v>
      </c>
    </row>
    <row r="95" spans="1:34">
      <c r="A95" s="1" t="s">
        <v>27</v>
      </c>
      <c r="B95" s="2" t="s">
        <v>154</v>
      </c>
      <c r="C95" s="1" t="s">
        <v>155</v>
      </c>
      <c r="D95" s="1" t="s">
        <v>106</v>
      </c>
      <c r="E95" s="1" t="s">
        <v>121</v>
      </c>
      <c r="F95" t="s">
        <v>46</v>
      </c>
      <c r="G95" t="s">
        <v>102</v>
      </c>
      <c r="H95" t="s">
        <v>122</v>
      </c>
      <c r="I95">
        <v>2</v>
      </c>
      <c r="J95">
        <v>21</v>
      </c>
      <c r="K95" s="1" t="s">
        <v>21</v>
      </c>
      <c r="N95" t="s">
        <v>58</v>
      </c>
      <c r="O95" t="s">
        <v>102</v>
      </c>
      <c r="P95">
        <v>2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>
        <v>1</v>
      </c>
      <c r="AH95" s="4">
        <v>1</v>
      </c>
    </row>
    <row r="96" spans="1:34">
      <c r="A96" s="1" t="s">
        <v>27</v>
      </c>
      <c r="B96" s="2" t="s">
        <v>154</v>
      </c>
      <c r="C96" s="1" t="s">
        <v>155</v>
      </c>
      <c r="D96" s="1" t="s">
        <v>106</v>
      </c>
      <c r="E96" s="1" t="s">
        <v>109</v>
      </c>
      <c r="F96" t="s">
        <v>46</v>
      </c>
      <c r="G96" t="s">
        <v>19</v>
      </c>
      <c r="H96" t="s">
        <v>110</v>
      </c>
      <c r="I96">
        <v>3</v>
      </c>
      <c r="J96">
        <v>21</v>
      </c>
      <c r="K96" s="1" t="s">
        <v>21</v>
      </c>
      <c r="N96" t="s">
        <v>112</v>
      </c>
      <c r="O96" t="s">
        <v>19</v>
      </c>
      <c r="P96">
        <v>1</v>
      </c>
      <c r="Q96" s="4"/>
      <c r="R96" s="4"/>
      <c r="S96" s="4"/>
      <c r="T96" s="4"/>
      <c r="U96" s="4"/>
      <c r="V96" s="4"/>
      <c r="W96" s="4"/>
      <c r="X96" s="4">
        <v>1</v>
      </c>
      <c r="Y96" s="4"/>
      <c r="Z96" s="4"/>
      <c r="AA96" s="4"/>
      <c r="AB96" s="4"/>
      <c r="AC96" s="4"/>
      <c r="AD96" s="4"/>
      <c r="AE96" s="4"/>
      <c r="AF96" s="4"/>
      <c r="AG96" s="4"/>
      <c r="AH96" s="4">
        <v>1</v>
      </c>
    </row>
    <row r="97" spans="1:34">
      <c r="A97" s="1" t="s">
        <v>27</v>
      </c>
      <c r="B97" s="2" t="s">
        <v>165</v>
      </c>
      <c r="C97" s="1" t="s">
        <v>166</v>
      </c>
      <c r="D97" s="1" t="s">
        <v>106</v>
      </c>
      <c r="E97" s="1" t="s">
        <v>17</v>
      </c>
      <c r="F97" t="s">
        <v>40</v>
      </c>
      <c r="G97" t="s">
        <v>19</v>
      </c>
      <c r="H97" t="s">
        <v>20</v>
      </c>
      <c r="I97">
        <v>3</v>
      </c>
      <c r="J97">
        <v>52</v>
      </c>
      <c r="K97" s="1" t="s">
        <v>21</v>
      </c>
      <c r="N97" t="s">
        <v>61</v>
      </c>
      <c r="O97" t="s">
        <v>19</v>
      </c>
      <c r="P97">
        <v>2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>
        <v>1</v>
      </c>
      <c r="AG97" s="4"/>
      <c r="AH97" s="4">
        <v>1</v>
      </c>
    </row>
    <row r="98" spans="1:34">
      <c r="A98" s="1" t="s">
        <v>27</v>
      </c>
      <c r="B98" s="2" t="s">
        <v>165</v>
      </c>
      <c r="C98" s="1" t="s">
        <v>166</v>
      </c>
      <c r="D98" s="1" t="s">
        <v>106</v>
      </c>
      <c r="E98" s="1" t="s">
        <v>17</v>
      </c>
      <c r="F98" t="s">
        <v>46</v>
      </c>
      <c r="G98" t="s">
        <v>19</v>
      </c>
      <c r="H98" t="s">
        <v>20</v>
      </c>
      <c r="I98">
        <v>2</v>
      </c>
      <c r="J98">
        <v>58</v>
      </c>
      <c r="K98" s="1" t="s">
        <v>21</v>
      </c>
      <c r="N98" t="s">
        <v>55</v>
      </c>
      <c r="O98" t="s">
        <v>19</v>
      </c>
      <c r="P98">
        <v>2</v>
      </c>
      <c r="Q98" s="4"/>
      <c r="R98" s="4">
        <v>1</v>
      </c>
      <c r="S98" s="4">
        <v>2</v>
      </c>
      <c r="T98" s="4"/>
      <c r="U98" s="4"/>
      <c r="V98" s="4"/>
      <c r="W98" s="4">
        <v>1</v>
      </c>
      <c r="X98" s="4">
        <v>3</v>
      </c>
      <c r="Y98" s="4"/>
      <c r="Z98" s="4">
        <v>2</v>
      </c>
      <c r="AA98" s="4"/>
      <c r="AB98" s="4"/>
      <c r="AC98" s="4"/>
      <c r="AD98" s="4"/>
      <c r="AE98" s="4"/>
      <c r="AF98" s="4">
        <v>3</v>
      </c>
      <c r="AG98" s="4"/>
      <c r="AH98" s="4">
        <v>12</v>
      </c>
    </row>
    <row r="99" spans="1:34">
      <c r="A99" s="1" t="s">
        <v>27</v>
      </c>
      <c r="B99" s="2" t="s">
        <v>165</v>
      </c>
      <c r="C99" s="1" t="s">
        <v>166</v>
      </c>
      <c r="D99" s="1" t="s">
        <v>106</v>
      </c>
      <c r="E99" s="1" t="s">
        <v>119</v>
      </c>
      <c r="F99" t="s">
        <v>46</v>
      </c>
      <c r="G99" t="s">
        <v>19</v>
      </c>
      <c r="H99" t="s">
        <v>120</v>
      </c>
      <c r="I99">
        <v>2</v>
      </c>
      <c r="J99">
        <v>58</v>
      </c>
      <c r="K99" s="1" t="s">
        <v>21</v>
      </c>
      <c r="N99" t="s">
        <v>70</v>
      </c>
      <c r="O99" t="s">
        <v>19</v>
      </c>
      <c r="P99">
        <v>2</v>
      </c>
      <c r="Q99" s="4"/>
      <c r="R99" s="4">
        <v>1</v>
      </c>
      <c r="S99" s="4"/>
      <c r="T99" s="4"/>
      <c r="U99" s="4"/>
      <c r="V99" s="4"/>
      <c r="W99" s="4"/>
      <c r="X99" s="4">
        <v>2</v>
      </c>
      <c r="Y99" s="4"/>
      <c r="Z99" s="4"/>
      <c r="AA99" s="4"/>
      <c r="AB99" s="4"/>
      <c r="AC99" s="4"/>
      <c r="AD99" s="4"/>
      <c r="AE99" s="4"/>
      <c r="AF99" s="4">
        <v>1</v>
      </c>
      <c r="AG99" s="4"/>
      <c r="AH99" s="4">
        <v>4</v>
      </c>
    </row>
    <row r="100" spans="1:34">
      <c r="A100" s="1" t="s">
        <v>27</v>
      </c>
      <c r="B100" s="2" t="s">
        <v>165</v>
      </c>
      <c r="C100" s="1" t="s">
        <v>166</v>
      </c>
      <c r="D100" s="1" t="s">
        <v>106</v>
      </c>
      <c r="E100" s="1" t="s">
        <v>133</v>
      </c>
      <c r="F100" t="s">
        <v>40</v>
      </c>
      <c r="G100" t="s">
        <v>19</v>
      </c>
      <c r="H100" t="s">
        <v>65</v>
      </c>
      <c r="I100">
        <v>2</v>
      </c>
      <c r="J100">
        <v>36</v>
      </c>
      <c r="K100" s="1" t="s">
        <v>21</v>
      </c>
      <c r="N100" t="s">
        <v>167</v>
      </c>
      <c r="O100" t="s">
        <v>102</v>
      </c>
      <c r="P100">
        <v>4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>
        <v>1</v>
      </c>
      <c r="AH100" s="4">
        <v>1</v>
      </c>
    </row>
    <row r="101" spans="1:34">
      <c r="A101" s="1" t="s">
        <v>27</v>
      </c>
      <c r="B101" s="2" t="s">
        <v>165</v>
      </c>
      <c r="C101" s="1" t="s">
        <v>166</v>
      </c>
      <c r="D101" s="1" t="s">
        <v>106</v>
      </c>
      <c r="E101" s="1" t="s">
        <v>168</v>
      </c>
      <c r="F101" t="s">
        <v>18</v>
      </c>
      <c r="G101" t="s">
        <v>19</v>
      </c>
      <c r="H101" t="s">
        <v>71</v>
      </c>
      <c r="I101">
        <v>2</v>
      </c>
      <c r="J101">
        <v>50</v>
      </c>
      <c r="K101" s="1" t="s">
        <v>21</v>
      </c>
      <c r="N101" t="s">
        <v>88</v>
      </c>
      <c r="O101" t="s">
        <v>102</v>
      </c>
      <c r="P101">
        <v>2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>
        <v>1</v>
      </c>
      <c r="AH101" s="4">
        <v>1</v>
      </c>
    </row>
    <row r="102" spans="1:34">
      <c r="A102" s="1" t="s">
        <v>27</v>
      </c>
      <c r="B102" s="2" t="s">
        <v>165</v>
      </c>
      <c r="C102" s="1" t="s">
        <v>166</v>
      </c>
      <c r="D102" s="1" t="s">
        <v>106</v>
      </c>
      <c r="E102" s="1" t="s">
        <v>82</v>
      </c>
      <c r="F102" t="s">
        <v>40</v>
      </c>
      <c r="G102" t="s">
        <v>19</v>
      </c>
      <c r="H102" t="s">
        <v>44</v>
      </c>
      <c r="I102">
        <v>1</v>
      </c>
      <c r="J102">
        <v>55</v>
      </c>
      <c r="K102" s="1" t="s">
        <v>21</v>
      </c>
      <c r="N102" t="s">
        <v>169</v>
      </c>
      <c r="O102" t="s">
        <v>102</v>
      </c>
      <c r="P102">
        <v>2</v>
      </c>
      <c r="Q102" s="4"/>
      <c r="R102" s="4"/>
      <c r="S102" s="4"/>
      <c r="T102" s="4"/>
      <c r="U102" s="4"/>
      <c r="V102" s="4"/>
      <c r="W102" s="4"/>
      <c r="X102" s="4">
        <v>4</v>
      </c>
      <c r="Y102" s="4"/>
      <c r="Z102" s="4"/>
      <c r="AA102" s="4"/>
      <c r="AB102" s="4"/>
      <c r="AC102" s="4"/>
      <c r="AD102" s="4"/>
      <c r="AE102" s="4"/>
      <c r="AF102" s="4"/>
      <c r="AG102" s="4"/>
      <c r="AH102" s="4">
        <v>4</v>
      </c>
    </row>
    <row r="103" spans="1:34">
      <c r="A103" s="1" t="s">
        <v>27</v>
      </c>
      <c r="B103" s="2" t="s">
        <v>165</v>
      </c>
      <c r="C103" s="1" t="s">
        <v>166</v>
      </c>
      <c r="D103" s="1" t="s">
        <v>106</v>
      </c>
      <c r="E103" s="1" t="s">
        <v>130</v>
      </c>
      <c r="F103" t="s">
        <v>18</v>
      </c>
      <c r="G103" t="s">
        <v>19</v>
      </c>
      <c r="H103" t="s">
        <v>88</v>
      </c>
      <c r="I103">
        <v>3</v>
      </c>
      <c r="J103">
        <v>52</v>
      </c>
      <c r="K103" s="1" t="s">
        <v>21</v>
      </c>
      <c r="P103">
        <v>3</v>
      </c>
      <c r="Q103" s="4"/>
      <c r="R103" s="4">
        <v>1</v>
      </c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>
        <v>1</v>
      </c>
    </row>
    <row r="104" spans="1:34">
      <c r="A104" s="1" t="s">
        <v>26</v>
      </c>
      <c r="B104" s="2" t="s">
        <v>170</v>
      </c>
      <c r="C104" s="1" t="s">
        <v>171</v>
      </c>
      <c r="D104" s="1" t="s">
        <v>172</v>
      </c>
      <c r="E104" s="1" t="s">
        <v>17</v>
      </c>
      <c r="F104" t="s">
        <v>46</v>
      </c>
      <c r="G104" t="s">
        <v>19</v>
      </c>
      <c r="H104" t="s">
        <v>20</v>
      </c>
      <c r="I104">
        <v>2</v>
      </c>
      <c r="J104">
        <v>54</v>
      </c>
      <c r="K104" s="1" t="s">
        <v>21</v>
      </c>
      <c r="N104" t="s">
        <v>173</v>
      </c>
      <c r="O104" t="s">
        <v>19</v>
      </c>
      <c r="P104">
        <v>1</v>
      </c>
      <c r="Q104" s="4"/>
      <c r="R104" s="4"/>
      <c r="S104" s="4"/>
      <c r="T104" s="4"/>
      <c r="U104" s="4"/>
      <c r="V104" s="4"/>
      <c r="W104" s="4">
        <v>1</v>
      </c>
      <c r="X104" s="4">
        <v>3</v>
      </c>
      <c r="Y104" s="4"/>
      <c r="Z104" s="4"/>
      <c r="AA104" s="4"/>
      <c r="AB104" s="4"/>
      <c r="AC104" s="4"/>
      <c r="AD104" s="4"/>
      <c r="AE104" s="4"/>
      <c r="AF104" s="4"/>
      <c r="AG104" s="4"/>
      <c r="AH104" s="4">
        <v>4</v>
      </c>
    </row>
    <row r="105" spans="1:34">
      <c r="A105" s="1" t="s">
        <v>26</v>
      </c>
      <c r="B105" s="2" t="s">
        <v>174</v>
      </c>
      <c r="C105" s="1" t="s">
        <v>175</v>
      </c>
      <c r="D105" s="1" t="s">
        <v>172</v>
      </c>
      <c r="E105" s="1" t="s">
        <v>17</v>
      </c>
      <c r="F105" t="s">
        <v>46</v>
      </c>
      <c r="G105" t="s">
        <v>19</v>
      </c>
      <c r="H105" t="s">
        <v>20</v>
      </c>
      <c r="I105">
        <v>2</v>
      </c>
      <c r="J105">
        <v>46</v>
      </c>
      <c r="K105" s="1" t="s">
        <v>21</v>
      </c>
      <c r="N105" t="s">
        <v>176</v>
      </c>
      <c r="O105" t="s">
        <v>19</v>
      </c>
      <c r="P105">
        <v>1</v>
      </c>
      <c r="Q105" s="4"/>
      <c r="R105" s="4"/>
      <c r="S105" s="4"/>
      <c r="T105" s="4"/>
      <c r="U105" s="4"/>
      <c r="V105" s="4"/>
      <c r="W105" s="4"/>
      <c r="X105" s="4">
        <v>1</v>
      </c>
      <c r="Y105" s="4"/>
      <c r="Z105" s="4"/>
      <c r="AA105" s="4"/>
      <c r="AB105" s="4"/>
      <c r="AC105" s="4"/>
      <c r="AD105" s="4"/>
      <c r="AE105" s="4"/>
      <c r="AF105" s="4"/>
      <c r="AG105" s="4"/>
      <c r="AH105" s="4">
        <v>1</v>
      </c>
    </row>
    <row r="106" spans="1:34">
      <c r="A106" s="1" t="s">
        <v>26</v>
      </c>
      <c r="B106" s="2" t="s">
        <v>177</v>
      </c>
      <c r="C106" s="1" t="s">
        <v>178</v>
      </c>
      <c r="D106" s="1" t="s">
        <v>172</v>
      </c>
      <c r="E106" s="1" t="s">
        <v>17</v>
      </c>
      <c r="F106" t="s">
        <v>46</v>
      </c>
      <c r="G106" t="s">
        <v>19</v>
      </c>
      <c r="H106" t="s">
        <v>20</v>
      </c>
      <c r="I106">
        <v>2</v>
      </c>
      <c r="J106">
        <v>59</v>
      </c>
      <c r="K106" s="1" t="s">
        <v>21</v>
      </c>
      <c r="N106" t="s">
        <v>139</v>
      </c>
      <c r="O106" t="s">
        <v>19</v>
      </c>
      <c r="P106">
        <v>2</v>
      </c>
      <c r="Q106" s="4"/>
      <c r="R106" s="4"/>
      <c r="S106" s="4"/>
      <c r="T106" s="4"/>
      <c r="U106" s="4"/>
      <c r="V106" s="4"/>
      <c r="W106" s="4"/>
      <c r="X106" s="4">
        <v>1</v>
      </c>
      <c r="Y106" s="4"/>
      <c r="Z106" s="4"/>
      <c r="AA106" s="4"/>
      <c r="AB106" s="4"/>
      <c r="AC106" s="4"/>
      <c r="AD106" s="4"/>
      <c r="AE106" s="4"/>
      <c r="AF106" s="4"/>
      <c r="AG106" s="4"/>
      <c r="AH106" s="4">
        <v>1</v>
      </c>
    </row>
    <row r="107" spans="1:34">
      <c r="A107" s="1" t="s">
        <v>26</v>
      </c>
      <c r="B107" s="2" t="s">
        <v>179</v>
      </c>
      <c r="C107" s="1" t="s">
        <v>180</v>
      </c>
      <c r="D107" s="1" t="s">
        <v>172</v>
      </c>
      <c r="E107" s="1" t="s">
        <v>17</v>
      </c>
      <c r="F107" t="s">
        <v>46</v>
      </c>
      <c r="G107" t="s">
        <v>19</v>
      </c>
      <c r="H107" t="s">
        <v>20</v>
      </c>
      <c r="I107">
        <v>2</v>
      </c>
      <c r="J107">
        <v>34</v>
      </c>
      <c r="K107" s="1" t="s">
        <v>21</v>
      </c>
      <c r="N107" t="s">
        <v>181</v>
      </c>
      <c r="O107" t="s">
        <v>102</v>
      </c>
      <c r="P107">
        <v>2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>
        <v>1</v>
      </c>
      <c r="AH107" s="4">
        <v>1</v>
      </c>
    </row>
    <row r="108" spans="1:34">
      <c r="A108" s="1" t="s">
        <v>26</v>
      </c>
      <c r="B108" s="2" t="s">
        <v>182</v>
      </c>
      <c r="C108" s="1" t="s">
        <v>183</v>
      </c>
      <c r="D108" s="1" t="s">
        <v>172</v>
      </c>
      <c r="E108" s="1" t="s">
        <v>17</v>
      </c>
      <c r="F108" t="s">
        <v>46</v>
      </c>
      <c r="G108" t="s">
        <v>19</v>
      </c>
      <c r="H108" t="s">
        <v>20</v>
      </c>
      <c r="I108">
        <v>2</v>
      </c>
      <c r="J108">
        <v>54</v>
      </c>
      <c r="K108" s="1" t="s">
        <v>21</v>
      </c>
      <c r="N108" t="s">
        <v>184</v>
      </c>
      <c r="O108" t="s">
        <v>19</v>
      </c>
      <c r="P108">
        <v>3</v>
      </c>
      <c r="Q108" s="4"/>
      <c r="R108" s="4">
        <v>1</v>
      </c>
      <c r="S108" s="4"/>
      <c r="T108" s="4"/>
      <c r="U108" s="4"/>
      <c r="V108" s="4"/>
      <c r="W108" s="4"/>
      <c r="X108" s="4"/>
      <c r="Y108" s="4"/>
      <c r="Z108" s="4">
        <v>2</v>
      </c>
      <c r="AA108" s="4"/>
      <c r="AB108" s="4"/>
      <c r="AC108" s="4"/>
      <c r="AD108" s="4"/>
      <c r="AE108" s="4"/>
      <c r="AF108" s="4"/>
      <c r="AG108" s="4"/>
      <c r="AH108" s="4">
        <v>3</v>
      </c>
    </row>
    <row r="109" spans="1:34">
      <c r="A109" s="1" t="s">
        <v>26</v>
      </c>
      <c r="B109" s="2" t="s">
        <v>185</v>
      </c>
      <c r="C109" s="1" t="s">
        <v>186</v>
      </c>
      <c r="D109" s="1" t="s">
        <v>172</v>
      </c>
      <c r="E109" s="1" t="s">
        <v>109</v>
      </c>
      <c r="F109" t="s">
        <v>46</v>
      </c>
      <c r="G109" t="s">
        <v>19</v>
      </c>
      <c r="H109" t="s">
        <v>110</v>
      </c>
      <c r="I109">
        <v>3</v>
      </c>
      <c r="J109">
        <v>57</v>
      </c>
      <c r="K109" s="1" t="s">
        <v>21</v>
      </c>
      <c r="N109" t="s">
        <v>187</v>
      </c>
      <c r="O109" t="s">
        <v>19</v>
      </c>
      <c r="P109">
        <v>3</v>
      </c>
      <c r="Q109" s="4"/>
      <c r="R109" s="4"/>
      <c r="S109" s="4"/>
      <c r="T109" s="4"/>
      <c r="U109" s="4"/>
      <c r="V109" s="4"/>
      <c r="W109" s="4"/>
      <c r="X109" s="4"/>
      <c r="Y109" s="4"/>
      <c r="Z109" s="4">
        <v>1</v>
      </c>
      <c r="AA109" s="4"/>
      <c r="AB109" s="4"/>
      <c r="AC109" s="4"/>
      <c r="AD109" s="4"/>
      <c r="AE109" s="4"/>
      <c r="AF109" s="4"/>
      <c r="AG109" s="4"/>
      <c r="AH109" s="4">
        <v>1</v>
      </c>
    </row>
    <row r="110" spans="1:34">
      <c r="A110" s="1" t="s">
        <v>26</v>
      </c>
      <c r="B110" s="2" t="s">
        <v>188</v>
      </c>
      <c r="C110" s="1" t="s">
        <v>189</v>
      </c>
      <c r="D110" s="1" t="s">
        <v>172</v>
      </c>
      <c r="E110" s="1" t="s">
        <v>17</v>
      </c>
      <c r="F110" t="s">
        <v>46</v>
      </c>
      <c r="G110" t="s">
        <v>19</v>
      </c>
      <c r="H110" t="s">
        <v>20</v>
      </c>
      <c r="I110">
        <v>2</v>
      </c>
      <c r="J110">
        <v>43</v>
      </c>
      <c r="K110" s="1" t="s">
        <v>21</v>
      </c>
      <c r="N110" t="s">
        <v>190</v>
      </c>
      <c r="O110" t="s">
        <v>19</v>
      </c>
      <c r="P110">
        <v>4</v>
      </c>
      <c r="Q110" s="4"/>
      <c r="R110" s="4"/>
      <c r="S110" s="4"/>
      <c r="T110" s="4"/>
      <c r="U110" s="4"/>
      <c r="V110" s="4"/>
      <c r="W110" s="4"/>
      <c r="X110" s="4">
        <v>1</v>
      </c>
      <c r="Y110" s="4"/>
      <c r="Z110" s="4"/>
      <c r="AA110" s="4"/>
      <c r="AB110" s="4"/>
      <c r="AC110" s="4"/>
      <c r="AD110" s="4"/>
      <c r="AE110" s="4"/>
      <c r="AF110" s="4"/>
      <c r="AG110" s="4"/>
      <c r="AH110" s="4">
        <v>1</v>
      </c>
    </row>
    <row r="111" spans="1:34">
      <c r="A111" s="1" t="s">
        <v>26</v>
      </c>
      <c r="B111" s="2" t="s">
        <v>188</v>
      </c>
      <c r="C111" s="1" t="s">
        <v>189</v>
      </c>
      <c r="D111" s="1" t="s">
        <v>172</v>
      </c>
      <c r="E111" s="1" t="s">
        <v>54</v>
      </c>
      <c r="F111" t="s">
        <v>46</v>
      </c>
      <c r="G111" t="s">
        <v>19</v>
      </c>
      <c r="H111" t="s">
        <v>55</v>
      </c>
      <c r="I111">
        <v>2</v>
      </c>
      <c r="J111">
        <v>56</v>
      </c>
      <c r="K111" s="1" t="s">
        <v>21</v>
      </c>
      <c r="N111" t="s">
        <v>191</v>
      </c>
      <c r="O111" t="s">
        <v>19</v>
      </c>
      <c r="P111">
        <v>3</v>
      </c>
      <c r="Q111" s="4"/>
      <c r="R111" s="4"/>
      <c r="S111" s="4">
        <v>3</v>
      </c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>
        <v>3</v>
      </c>
    </row>
    <row r="112" spans="1:34">
      <c r="A112" s="1" t="s">
        <v>26</v>
      </c>
      <c r="B112" s="2" t="s">
        <v>188</v>
      </c>
      <c r="C112" s="1" t="s">
        <v>189</v>
      </c>
      <c r="D112" s="1" t="s">
        <v>172</v>
      </c>
      <c r="E112" s="1" t="s">
        <v>109</v>
      </c>
      <c r="F112" t="s">
        <v>46</v>
      </c>
      <c r="G112" t="s">
        <v>19</v>
      </c>
      <c r="H112" t="s">
        <v>110</v>
      </c>
      <c r="I112">
        <v>3</v>
      </c>
      <c r="J112">
        <v>50</v>
      </c>
      <c r="K112" s="1" t="s">
        <v>21</v>
      </c>
      <c r="M112" t="s">
        <v>30</v>
      </c>
      <c r="N112" t="s">
        <v>30</v>
      </c>
      <c r="O112" t="s">
        <v>30</v>
      </c>
      <c r="P112" t="s">
        <v>30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>
      <c r="A113" s="1" t="s">
        <v>26</v>
      </c>
      <c r="B113" s="2" t="s">
        <v>192</v>
      </c>
      <c r="C113" s="1" t="s">
        <v>193</v>
      </c>
      <c r="D113" s="1" t="s">
        <v>172</v>
      </c>
      <c r="E113" s="1" t="s">
        <v>69</v>
      </c>
      <c r="F113" t="s">
        <v>40</v>
      </c>
      <c r="G113" t="s">
        <v>19</v>
      </c>
      <c r="H113" t="s">
        <v>70</v>
      </c>
      <c r="I113">
        <v>3</v>
      </c>
      <c r="J113">
        <v>57</v>
      </c>
      <c r="K113" s="1" t="s">
        <v>21</v>
      </c>
      <c r="M113" t="s">
        <v>39</v>
      </c>
      <c r="Q113" s="4">
        <v>13</v>
      </c>
      <c r="R113" s="4">
        <v>37</v>
      </c>
      <c r="S113" s="4">
        <v>24</v>
      </c>
      <c r="T113" s="4">
        <v>20</v>
      </c>
      <c r="U113" s="4">
        <v>14</v>
      </c>
      <c r="V113" s="4">
        <v>69</v>
      </c>
      <c r="W113" s="4">
        <v>8</v>
      </c>
      <c r="X113" s="4">
        <v>75</v>
      </c>
      <c r="Y113" s="4"/>
      <c r="Z113" s="4">
        <v>32</v>
      </c>
      <c r="AA113" s="4">
        <v>16</v>
      </c>
      <c r="AB113" s="4">
        <v>21</v>
      </c>
      <c r="AC113" s="4">
        <v>5</v>
      </c>
      <c r="AD113" s="4">
        <v>69</v>
      </c>
      <c r="AE113" s="4">
        <v>8</v>
      </c>
      <c r="AF113" s="4">
        <v>49</v>
      </c>
      <c r="AG113" s="4">
        <v>12</v>
      </c>
      <c r="AH113" s="4">
        <v>472</v>
      </c>
    </row>
    <row r="114" spans="1:34">
      <c r="A114" s="1" t="s">
        <v>26</v>
      </c>
      <c r="B114" s="2" t="s">
        <v>192</v>
      </c>
      <c r="C114" s="1" t="s">
        <v>193</v>
      </c>
      <c r="D114" s="1" t="s">
        <v>172</v>
      </c>
      <c r="E114" s="1" t="s">
        <v>69</v>
      </c>
      <c r="F114" t="s">
        <v>46</v>
      </c>
      <c r="G114" t="s">
        <v>19</v>
      </c>
      <c r="H114" t="s">
        <v>70</v>
      </c>
      <c r="I114">
        <v>3</v>
      </c>
      <c r="J114">
        <v>52</v>
      </c>
      <c r="K114" s="1" t="s">
        <v>21</v>
      </c>
    </row>
    <row r="115" spans="1:34">
      <c r="A115" s="1" t="s">
        <v>26</v>
      </c>
      <c r="B115" s="2" t="s">
        <v>194</v>
      </c>
      <c r="C115" s="1" t="s">
        <v>195</v>
      </c>
      <c r="D115" s="1" t="s">
        <v>172</v>
      </c>
      <c r="E115" s="1" t="s">
        <v>109</v>
      </c>
      <c r="F115" t="s">
        <v>46</v>
      </c>
      <c r="G115" t="s">
        <v>19</v>
      </c>
      <c r="H115" t="s">
        <v>110</v>
      </c>
      <c r="I115">
        <v>3</v>
      </c>
      <c r="J115">
        <v>59</v>
      </c>
      <c r="K115" s="1" t="s">
        <v>21</v>
      </c>
    </row>
    <row r="116" spans="1:34">
      <c r="A116" s="1" t="s">
        <v>26</v>
      </c>
      <c r="B116" s="2" t="s">
        <v>196</v>
      </c>
      <c r="C116" s="1" t="s">
        <v>197</v>
      </c>
      <c r="D116" s="1" t="s">
        <v>172</v>
      </c>
      <c r="E116" s="1" t="s">
        <v>17</v>
      </c>
      <c r="F116" t="s">
        <v>46</v>
      </c>
      <c r="G116" t="s">
        <v>19</v>
      </c>
      <c r="H116" t="s">
        <v>20</v>
      </c>
      <c r="I116">
        <v>2</v>
      </c>
      <c r="J116">
        <v>48</v>
      </c>
      <c r="K116" s="1" t="s">
        <v>21</v>
      </c>
    </row>
    <row r="117" spans="1:34">
      <c r="A117" s="1" t="s">
        <v>26</v>
      </c>
      <c r="B117" s="2" t="s">
        <v>196</v>
      </c>
      <c r="C117" s="1" t="s">
        <v>197</v>
      </c>
      <c r="D117" s="1" t="s">
        <v>172</v>
      </c>
      <c r="E117" s="1" t="s">
        <v>54</v>
      </c>
      <c r="F117" t="s">
        <v>46</v>
      </c>
      <c r="G117" t="s">
        <v>19</v>
      </c>
      <c r="H117" t="s">
        <v>55</v>
      </c>
      <c r="I117">
        <v>2</v>
      </c>
      <c r="J117">
        <v>55</v>
      </c>
      <c r="K117" s="1" t="s">
        <v>21</v>
      </c>
    </row>
    <row r="118" spans="1:34">
      <c r="A118" s="1" t="s">
        <v>32</v>
      </c>
      <c r="B118" s="2" t="s">
        <v>198</v>
      </c>
      <c r="C118" s="1" t="s">
        <v>199</v>
      </c>
      <c r="D118" s="1" t="s">
        <v>200</v>
      </c>
      <c r="E118" s="1" t="s">
        <v>78</v>
      </c>
      <c r="F118" t="s">
        <v>18</v>
      </c>
      <c r="G118" t="s">
        <v>19</v>
      </c>
      <c r="H118" t="s">
        <v>64</v>
      </c>
      <c r="I118">
        <v>2</v>
      </c>
      <c r="J118">
        <v>50</v>
      </c>
      <c r="K118" s="1" t="s">
        <v>21</v>
      </c>
    </row>
    <row r="119" spans="1:34">
      <c r="A119" s="1" t="s">
        <v>32</v>
      </c>
      <c r="B119" s="2" t="s">
        <v>198</v>
      </c>
      <c r="C119" s="1" t="s">
        <v>199</v>
      </c>
      <c r="D119" s="1" t="s">
        <v>200</v>
      </c>
      <c r="E119" s="1" t="s">
        <v>54</v>
      </c>
      <c r="F119" t="s">
        <v>18</v>
      </c>
      <c r="G119" t="s">
        <v>19</v>
      </c>
      <c r="H119" t="s">
        <v>55</v>
      </c>
      <c r="I119">
        <v>2</v>
      </c>
      <c r="J119">
        <v>46</v>
      </c>
      <c r="K119" s="1" t="s">
        <v>21</v>
      </c>
    </row>
    <row r="120" spans="1:34">
      <c r="A120" s="1" t="s">
        <v>32</v>
      </c>
      <c r="B120" s="2" t="s">
        <v>198</v>
      </c>
      <c r="C120" s="1" t="s">
        <v>199</v>
      </c>
      <c r="D120" s="1" t="s">
        <v>200</v>
      </c>
      <c r="E120" s="1" t="s">
        <v>80</v>
      </c>
      <c r="F120" t="s">
        <v>18</v>
      </c>
      <c r="G120" t="s">
        <v>19</v>
      </c>
      <c r="H120" t="s">
        <v>81</v>
      </c>
      <c r="I120">
        <v>2</v>
      </c>
      <c r="J120">
        <v>40</v>
      </c>
      <c r="K120" s="1" t="s">
        <v>21</v>
      </c>
    </row>
    <row r="121" spans="1:34">
      <c r="A121" s="1" t="s">
        <v>32</v>
      </c>
      <c r="B121" s="2" t="s">
        <v>201</v>
      </c>
      <c r="C121" s="1" t="s">
        <v>202</v>
      </c>
      <c r="D121" s="1" t="s">
        <v>200</v>
      </c>
      <c r="E121" s="1" t="s">
        <v>54</v>
      </c>
      <c r="F121" t="s">
        <v>18</v>
      </c>
      <c r="G121" t="s">
        <v>19</v>
      </c>
      <c r="H121" t="s">
        <v>55</v>
      </c>
      <c r="I121">
        <v>2</v>
      </c>
      <c r="J121">
        <v>54</v>
      </c>
      <c r="K121" s="1" t="s">
        <v>21</v>
      </c>
    </row>
    <row r="122" spans="1:34">
      <c r="A122" s="1" t="s">
        <v>32</v>
      </c>
      <c r="B122" s="2" t="s">
        <v>203</v>
      </c>
      <c r="C122" s="1" t="s">
        <v>204</v>
      </c>
      <c r="D122" s="1" t="s">
        <v>200</v>
      </c>
      <c r="E122" s="1" t="s">
        <v>17</v>
      </c>
      <c r="F122" t="s">
        <v>18</v>
      </c>
      <c r="G122" t="s">
        <v>19</v>
      </c>
      <c r="H122" t="s">
        <v>20</v>
      </c>
      <c r="I122">
        <v>4</v>
      </c>
      <c r="J122">
        <v>59</v>
      </c>
      <c r="K122" s="1" t="s">
        <v>21</v>
      </c>
    </row>
    <row r="123" spans="1:34">
      <c r="A123" s="1" t="s">
        <v>32</v>
      </c>
      <c r="B123" s="2" t="s">
        <v>203</v>
      </c>
      <c r="C123" s="1" t="s">
        <v>204</v>
      </c>
      <c r="D123" s="1" t="s">
        <v>200</v>
      </c>
      <c r="E123" s="1" t="s">
        <v>54</v>
      </c>
      <c r="F123" t="s">
        <v>18</v>
      </c>
      <c r="G123" t="s">
        <v>19</v>
      </c>
      <c r="H123" t="s">
        <v>55</v>
      </c>
      <c r="I123">
        <v>2</v>
      </c>
      <c r="J123">
        <v>56</v>
      </c>
      <c r="K123" s="1" t="s">
        <v>21</v>
      </c>
    </row>
    <row r="124" spans="1:34">
      <c r="A124" s="1" t="s">
        <v>32</v>
      </c>
      <c r="B124" s="2" t="s">
        <v>203</v>
      </c>
      <c r="C124" s="1" t="s">
        <v>204</v>
      </c>
      <c r="D124" s="1" t="s">
        <v>200</v>
      </c>
      <c r="E124" s="1" t="s">
        <v>80</v>
      </c>
      <c r="F124" t="s">
        <v>18</v>
      </c>
      <c r="G124" t="s">
        <v>19</v>
      </c>
      <c r="H124" t="s">
        <v>81</v>
      </c>
      <c r="I124">
        <v>2</v>
      </c>
      <c r="J124">
        <v>41</v>
      </c>
      <c r="K124" s="1" t="s">
        <v>21</v>
      </c>
    </row>
    <row r="125" spans="1:34">
      <c r="A125" s="1" t="s">
        <v>32</v>
      </c>
      <c r="B125" s="2" t="s">
        <v>205</v>
      </c>
      <c r="C125" s="1" t="s">
        <v>206</v>
      </c>
      <c r="D125" s="1" t="s">
        <v>200</v>
      </c>
      <c r="E125" s="1" t="s">
        <v>17</v>
      </c>
      <c r="F125" t="s">
        <v>18</v>
      </c>
      <c r="G125" t="s">
        <v>19</v>
      </c>
      <c r="H125" t="s">
        <v>20</v>
      </c>
      <c r="I125">
        <v>4</v>
      </c>
      <c r="J125">
        <v>49</v>
      </c>
      <c r="K125" s="1" t="s">
        <v>21</v>
      </c>
    </row>
    <row r="126" spans="1:34">
      <c r="A126" s="1" t="s">
        <v>32</v>
      </c>
      <c r="B126" s="2" t="s">
        <v>205</v>
      </c>
      <c r="C126" s="1" t="s">
        <v>206</v>
      </c>
      <c r="D126" s="1" t="s">
        <v>200</v>
      </c>
      <c r="E126" s="1" t="s">
        <v>80</v>
      </c>
      <c r="F126" t="s">
        <v>18</v>
      </c>
      <c r="G126" t="s">
        <v>19</v>
      </c>
      <c r="H126" t="s">
        <v>81</v>
      </c>
      <c r="I126">
        <v>2</v>
      </c>
      <c r="J126">
        <v>34</v>
      </c>
      <c r="K126" s="1" t="s">
        <v>21</v>
      </c>
    </row>
    <row r="127" spans="1:34">
      <c r="A127" s="1" t="s">
        <v>32</v>
      </c>
      <c r="B127" s="2" t="s">
        <v>207</v>
      </c>
      <c r="C127" s="1" t="s">
        <v>208</v>
      </c>
      <c r="D127" s="1" t="s">
        <v>200</v>
      </c>
      <c r="E127" s="1" t="s">
        <v>17</v>
      </c>
      <c r="F127" t="s">
        <v>18</v>
      </c>
      <c r="G127" t="s">
        <v>19</v>
      </c>
      <c r="H127" t="s">
        <v>20</v>
      </c>
      <c r="I127">
        <v>4</v>
      </c>
      <c r="J127">
        <v>51</v>
      </c>
      <c r="K127" s="1" t="s">
        <v>21</v>
      </c>
    </row>
    <row r="128" spans="1:34">
      <c r="A128" s="1" t="s">
        <v>32</v>
      </c>
      <c r="B128" s="2" t="s">
        <v>207</v>
      </c>
      <c r="C128" s="1" t="s">
        <v>208</v>
      </c>
      <c r="D128" s="1" t="s">
        <v>200</v>
      </c>
      <c r="E128" s="1" t="s">
        <v>133</v>
      </c>
      <c r="F128" t="s">
        <v>18</v>
      </c>
      <c r="G128" t="s">
        <v>19</v>
      </c>
      <c r="H128" t="s">
        <v>65</v>
      </c>
      <c r="I128">
        <v>2</v>
      </c>
      <c r="J128">
        <v>38</v>
      </c>
      <c r="K128" s="1" t="s">
        <v>21</v>
      </c>
    </row>
    <row r="129" spans="1:11">
      <c r="A129" s="1" t="s">
        <v>32</v>
      </c>
      <c r="B129" s="2" t="s">
        <v>207</v>
      </c>
      <c r="C129" s="1" t="s">
        <v>208</v>
      </c>
      <c r="D129" s="1" t="s">
        <v>200</v>
      </c>
      <c r="E129" s="1" t="s">
        <v>54</v>
      </c>
      <c r="F129" t="s">
        <v>18</v>
      </c>
      <c r="G129" t="s">
        <v>19</v>
      </c>
      <c r="H129" t="s">
        <v>55</v>
      </c>
      <c r="I129">
        <v>2</v>
      </c>
      <c r="J129">
        <v>55</v>
      </c>
      <c r="K129" s="1" t="s">
        <v>21</v>
      </c>
    </row>
    <row r="130" spans="1:11">
      <c r="A130" s="1" t="s">
        <v>32</v>
      </c>
      <c r="B130" s="2" t="s">
        <v>207</v>
      </c>
      <c r="C130" s="1" t="s">
        <v>208</v>
      </c>
      <c r="D130" s="1" t="s">
        <v>200</v>
      </c>
      <c r="E130" s="1" t="s">
        <v>80</v>
      </c>
      <c r="F130" t="s">
        <v>18</v>
      </c>
      <c r="G130" t="s">
        <v>19</v>
      </c>
      <c r="H130" t="s">
        <v>81</v>
      </c>
      <c r="I130">
        <v>2</v>
      </c>
      <c r="J130">
        <v>32</v>
      </c>
      <c r="K130" s="1" t="s">
        <v>21</v>
      </c>
    </row>
    <row r="131" spans="1:11">
      <c r="A131" s="1" t="s">
        <v>32</v>
      </c>
      <c r="B131" s="2" t="s">
        <v>209</v>
      </c>
      <c r="C131" s="1" t="s">
        <v>210</v>
      </c>
      <c r="D131" s="1" t="s">
        <v>200</v>
      </c>
      <c r="E131" s="1" t="s">
        <v>17</v>
      </c>
      <c r="F131" t="s">
        <v>18</v>
      </c>
      <c r="G131" t="s">
        <v>19</v>
      </c>
      <c r="H131" t="s">
        <v>20</v>
      </c>
      <c r="I131">
        <v>4</v>
      </c>
      <c r="J131">
        <v>59</v>
      </c>
      <c r="K131" s="1" t="s">
        <v>21</v>
      </c>
    </row>
    <row r="132" spans="1:11">
      <c r="A132" s="1" t="s">
        <v>32</v>
      </c>
      <c r="B132" s="2" t="s">
        <v>211</v>
      </c>
      <c r="C132" s="1" t="s">
        <v>212</v>
      </c>
      <c r="D132" s="1" t="s">
        <v>200</v>
      </c>
      <c r="E132" s="1" t="s">
        <v>17</v>
      </c>
      <c r="F132" t="s">
        <v>18</v>
      </c>
      <c r="G132" t="s">
        <v>19</v>
      </c>
      <c r="H132" t="s">
        <v>20</v>
      </c>
      <c r="I132">
        <v>4</v>
      </c>
      <c r="J132">
        <v>54</v>
      </c>
      <c r="K132" s="1" t="s">
        <v>21</v>
      </c>
    </row>
    <row r="133" spans="1:11">
      <c r="A133" s="1" t="s">
        <v>32</v>
      </c>
      <c r="B133" s="2" t="s">
        <v>213</v>
      </c>
      <c r="C133" s="1" t="s">
        <v>214</v>
      </c>
      <c r="D133" s="1" t="s">
        <v>200</v>
      </c>
      <c r="E133" s="1" t="s">
        <v>80</v>
      </c>
      <c r="F133" t="s">
        <v>18</v>
      </c>
      <c r="G133" t="s">
        <v>19</v>
      </c>
      <c r="H133" t="s">
        <v>81</v>
      </c>
      <c r="I133">
        <v>2</v>
      </c>
      <c r="J133">
        <v>45</v>
      </c>
      <c r="K133" s="1" t="s">
        <v>21</v>
      </c>
    </row>
    <row r="134" spans="1:11">
      <c r="A134" s="1" t="s">
        <v>33</v>
      </c>
      <c r="B134" s="2" t="s">
        <v>215</v>
      </c>
      <c r="C134" s="1" t="s">
        <v>216</v>
      </c>
      <c r="D134" s="1" t="s">
        <v>217</v>
      </c>
      <c r="E134" s="1" t="s">
        <v>133</v>
      </c>
      <c r="F134" t="s">
        <v>18</v>
      </c>
      <c r="G134" t="s">
        <v>19</v>
      </c>
      <c r="H134" t="s">
        <v>65</v>
      </c>
      <c r="I134">
        <v>2</v>
      </c>
      <c r="J134">
        <v>49</v>
      </c>
      <c r="K134" s="1" t="s">
        <v>21</v>
      </c>
    </row>
    <row r="135" spans="1:11">
      <c r="A135" s="1" t="s">
        <v>33</v>
      </c>
      <c r="B135" s="2" t="s">
        <v>215</v>
      </c>
      <c r="C135" s="1" t="s">
        <v>216</v>
      </c>
      <c r="D135" s="1" t="s">
        <v>217</v>
      </c>
      <c r="E135" s="1" t="s">
        <v>80</v>
      </c>
      <c r="F135" t="s">
        <v>18</v>
      </c>
      <c r="G135" t="s">
        <v>19</v>
      </c>
      <c r="H135" t="s">
        <v>81</v>
      </c>
      <c r="I135">
        <v>2</v>
      </c>
      <c r="J135">
        <v>39</v>
      </c>
      <c r="K135" s="1" t="s">
        <v>21</v>
      </c>
    </row>
    <row r="136" spans="1:11">
      <c r="A136" s="1" t="s">
        <v>33</v>
      </c>
      <c r="B136" s="2" t="s">
        <v>218</v>
      </c>
      <c r="C136" s="1" t="s">
        <v>219</v>
      </c>
      <c r="D136" s="1" t="s">
        <v>217</v>
      </c>
      <c r="E136" s="1" t="s">
        <v>17</v>
      </c>
      <c r="F136" t="s">
        <v>18</v>
      </c>
      <c r="G136" t="s">
        <v>19</v>
      </c>
      <c r="H136" t="s">
        <v>20</v>
      </c>
      <c r="I136">
        <v>4</v>
      </c>
      <c r="J136">
        <v>52</v>
      </c>
      <c r="K136" s="1" t="s">
        <v>21</v>
      </c>
    </row>
    <row r="137" spans="1:11">
      <c r="A137" s="1" t="s">
        <v>33</v>
      </c>
      <c r="B137" s="2" t="s">
        <v>220</v>
      </c>
      <c r="C137" s="1" t="s">
        <v>221</v>
      </c>
      <c r="D137" s="1" t="s">
        <v>217</v>
      </c>
      <c r="E137" s="1" t="s">
        <v>17</v>
      </c>
      <c r="F137" t="s">
        <v>18</v>
      </c>
      <c r="G137" t="s">
        <v>19</v>
      </c>
      <c r="H137" t="s">
        <v>20</v>
      </c>
      <c r="I137">
        <v>4</v>
      </c>
      <c r="J137">
        <v>59</v>
      </c>
      <c r="K137" s="1" t="s">
        <v>21</v>
      </c>
    </row>
    <row r="138" spans="1:11">
      <c r="A138" s="1" t="s">
        <v>33</v>
      </c>
      <c r="B138" s="2" t="s">
        <v>220</v>
      </c>
      <c r="C138" s="1" t="s">
        <v>221</v>
      </c>
      <c r="D138" s="1" t="s">
        <v>217</v>
      </c>
      <c r="E138" s="1" t="s">
        <v>78</v>
      </c>
      <c r="F138" t="s">
        <v>18</v>
      </c>
      <c r="G138" t="s">
        <v>19</v>
      </c>
      <c r="H138" t="s">
        <v>64</v>
      </c>
      <c r="I138">
        <v>2</v>
      </c>
      <c r="J138">
        <v>45</v>
      </c>
      <c r="K138" s="1" t="s">
        <v>21</v>
      </c>
    </row>
    <row r="139" spans="1:11">
      <c r="A139" s="1" t="s">
        <v>33</v>
      </c>
      <c r="B139" s="2" t="s">
        <v>222</v>
      </c>
      <c r="C139" s="1" t="s">
        <v>223</v>
      </c>
      <c r="D139" s="1" t="s">
        <v>217</v>
      </c>
      <c r="E139" s="1" t="s">
        <v>17</v>
      </c>
      <c r="F139" t="s">
        <v>18</v>
      </c>
      <c r="G139" t="s">
        <v>19</v>
      </c>
      <c r="H139" t="s">
        <v>20</v>
      </c>
      <c r="I139">
        <v>4</v>
      </c>
      <c r="J139">
        <v>58</v>
      </c>
      <c r="K139" s="1" t="s">
        <v>21</v>
      </c>
    </row>
    <row r="140" spans="1:11">
      <c r="A140" s="1" t="s">
        <v>33</v>
      </c>
      <c r="B140" s="2" t="s">
        <v>224</v>
      </c>
      <c r="C140" s="1" t="s">
        <v>225</v>
      </c>
      <c r="D140" s="1" t="s">
        <v>217</v>
      </c>
      <c r="E140" s="1" t="s">
        <v>17</v>
      </c>
      <c r="F140" t="s">
        <v>18</v>
      </c>
      <c r="G140" t="s">
        <v>19</v>
      </c>
      <c r="H140" t="s">
        <v>20</v>
      </c>
      <c r="I140">
        <v>4</v>
      </c>
      <c r="J140">
        <v>58</v>
      </c>
      <c r="K140" s="1" t="s">
        <v>21</v>
      </c>
    </row>
    <row r="141" spans="1:11">
      <c r="A141" s="1" t="s">
        <v>33</v>
      </c>
      <c r="B141" s="2" t="s">
        <v>224</v>
      </c>
      <c r="C141" s="1" t="s">
        <v>225</v>
      </c>
      <c r="D141" s="1" t="s">
        <v>217</v>
      </c>
      <c r="E141" s="1" t="s">
        <v>80</v>
      </c>
      <c r="F141" t="s">
        <v>18</v>
      </c>
      <c r="G141" t="s">
        <v>19</v>
      </c>
      <c r="H141" t="s">
        <v>81</v>
      </c>
      <c r="I141">
        <v>2</v>
      </c>
      <c r="J141">
        <v>40</v>
      </c>
      <c r="K141" s="1" t="s">
        <v>21</v>
      </c>
    </row>
    <row r="142" spans="1:11">
      <c r="A142" s="1" t="s">
        <v>33</v>
      </c>
      <c r="B142" s="2" t="s">
        <v>224</v>
      </c>
      <c r="C142" s="1" t="s">
        <v>225</v>
      </c>
      <c r="D142" s="1" t="s">
        <v>217</v>
      </c>
      <c r="E142" s="1" t="s">
        <v>82</v>
      </c>
      <c r="F142" t="s">
        <v>18</v>
      </c>
      <c r="G142" t="s">
        <v>19</v>
      </c>
      <c r="H142" t="s">
        <v>44</v>
      </c>
      <c r="I142">
        <v>1</v>
      </c>
      <c r="J142">
        <v>38</v>
      </c>
      <c r="K142" s="1" t="s">
        <v>21</v>
      </c>
    </row>
    <row r="143" spans="1:11">
      <c r="A143" s="1" t="s">
        <v>33</v>
      </c>
      <c r="B143" s="2" t="s">
        <v>226</v>
      </c>
      <c r="C143" s="1" t="s">
        <v>227</v>
      </c>
      <c r="D143" s="1" t="s">
        <v>217</v>
      </c>
      <c r="E143" s="1" t="s">
        <v>80</v>
      </c>
      <c r="F143" t="s">
        <v>18</v>
      </c>
      <c r="G143" t="s">
        <v>19</v>
      </c>
      <c r="H143" t="s">
        <v>81</v>
      </c>
      <c r="I143">
        <v>2</v>
      </c>
      <c r="J143">
        <v>54</v>
      </c>
      <c r="K143" s="1" t="s">
        <v>21</v>
      </c>
    </row>
    <row r="144" spans="1:11">
      <c r="A144" s="1" t="s">
        <v>33</v>
      </c>
      <c r="B144" s="2" t="s">
        <v>228</v>
      </c>
      <c r="C144" s="1" t="s">
        <v>229</v>
      </c>
      <c r="D144" s="1" t="s">
        <v>217</v>
      </c>
      <c r="E144" s="1" t="s">
        <v>17</v>
      </c>
      <c r="F144" t="s">
        <v>18</v>
      </c>
      <c r="G144" t="s">
        <v>19</v>
      </c>
      <c r="H144" t="s">
        <v>20</v>
      </c>
      <c r="I144">
        <v>4</v>
      </c>
      <c r="J144">
        <v>58</v>
      </c>
      <c r="K144" s="1" t="s">
        <v>21</v>
      </c>
    </row>
    <row r="145" spans="1:11">
      <c r="A145" s="1" t="s">
        <v>33</v>
      </c>
      <c r="B145" s="2" t="s">
        <v>230</v>
      </c>
      <c r="C145" s="1" t="s">
        <v>231</v>
      </c>
      <c r="D145" s="1" t="s">
        <v>217</v>
      </c>
      <c r="E145" s="1" t="s">
        <v>78</v>
      </c>
      <c r="F145" t="s">
        <v>18</v>
      </c>
      <c r="G145" t="s">
        <v>19</v>
      </c>
      <c r="H145" t="s">
        <v>64</v>
      </c>
      <c r="I145">
        <v>2</v>
      </c>
      <c r="J145">
        <v>42</v>
      </c>
      <c r="K145" s="1" t="s">
        <v>21</v>
      </c>
    </row>
    <row r="146" spans="1:11">
      <c r="A146" s="1" t="s">
        <v>33</v>
      </c>
      <c r="B146" s="2" t="s">
        <v>232</v>
      </c>
      <c r="C146" s="1" t="s">
        <v>233</v>
      </c>
      <c r="D146" s="1" t="s">
        <v>217</v>
      </c>
      <c r="E146" s="1" t="s">
        <v>17</v>
      </c>
      <c r="F146" t="s">
        <v>18</v>
      </c>
      <c r="G146" t="s">
        <v>19</v>
      </c>
      <c r="H146" t="s">
        <v>20</v>
      </c>
      <c r="I146">
        <v>4</v>
      </c>
      <c r="J146">
        <v>48</v>
      </c>
      <c r="K146" s="1" t="s">
        <v>21</v>
      </c>
    </row>
    <row r="147" spans="1:11">
      <c r="A147" s="1" t="s">
        <v>33</v>
      </c>
      <c r="B147" s="2" t="s">
        <v>234</v>
      </c>
      <c r="C147" s="1" t="s">
        <v>235</v>
      </c>
      <c r="D147" s="1" t="s">
        <v>217</v>
      </c>
      <c r="E147" s="1" t="s">
        <v>17</v>
      </c>
      <c r="F147" t="s">
        <v>18</v>
      </c>
      <c r="G147" t="s">
        <v>19</v>
      </c>
      <c r="H147" t="s">
        <v>20</v>
      </c>
      <c r="I147">
        <v>4</v>
      </c>
      <c r="J147">
        <v>51</v>
      </c>
      <c r="K147" s="1" t="s">
        <v>21</v>
      </c>
    </row>
    <row r="148" spans="1:11">
      <c r="A148" s="1" t="s">
        <v>33</v>
      </c>
      <c r="B148" s="2" t="s">
        <v>234</v>
      </c>
      <c r="C148" s="1" t="s">
        <v>235</v>
      </c>
      <c r="D148" s="1" t="s">
        <v>217</v>
      </c>
      <c r="E148" s="1" t="s">
        <v>133</v>
      </c>
      <c r="F148" t="s">
        <v>18</v>
      </c>
      <c r="G148" t="s">
        <v>19</v>
      </c>
      <c r="H148" t="s">
        <v>65</v>
      </c>
      <c r="I148">
        <v>2</v>
      </c>
      <c r="J148">
        <v>50</v>
      </c>
      <c r="K148" s="1" t="s">
        <v>21</v>
      </c>
    </row>
    <row r="149" spans="1:11">
      <c r="A149" s="1" t="s">
        <v>33</v>
      </c>
      <c r="B149" s="2" t="s">
        <v>234</v>
      </c>
      <c r="C149" s="1" t="s">
        <v>235</v>
      </c>
      <c r="D149" s="1" t="s">
        <v>217</v>
      </c>
      <c r="E149" s="1" t="s">
        <v>78</v>
      </c>
      <c r="F149" t="s">
        <v>18</v>
      </c>
      <c r="G149" t="s">
        <v>19</v>
      </c>
      <c r="H149" t="s">
        <v>64</v>
      </c>
      <c r="I149">
        <v>2</v>
      </c>
      <c r="J149">
        <v>40</v>
      </c>
      <c r="K149" s="1" t="s">
        <v>21</v>
      </c>
    </row>
    <row r="150" spans="1:11">
      <c r="A150" s="1" t="s">
        <v>33</v>
      </c>
      <c r="B150" s="2" t="s">
        <v>234</v>
      </c>
      <c r="C150" s="1" t="s">
        <v>235</v>
      </c>
      <c r="D150" s="1" t="s">
        <v>217</v>
      </c>
      <c r="E150" s="1" t="s">
        <v>69</v>
      </c>
      <c r="F150" t="s">
        <v>18</v>
      </c>
      <c r="G150" t="s">
        <v>19</v>
      </c>
      <c r="H150" t="s">
        <v>70</v>
      </c>
      <c r="I150">
        <v>3</v>
      </c>
      <c r="J150">
        <v>55</v>
      </c>
      <c r="K150" s="1" t="s">
        <v>21</v>
      </c>
    </row>
    <row r="151" spans="1:11">
      <c r="A151" s="1" t="s">
        <v>33</v>
      </c>
      <c r="B151" s="2" t="s">
        <v>234</v>
      </c>
      <c r="C151" s="1" t="s">
        <v>235</v>
      </c>
      <c r="D151" s="1" t="s">
        <v>217</v>
      </c>
      <c r="E151" s="1" t="s">
        <v>80</v>
      </c>
      <c r="F151" t="s">
        <v>18</v>
      </c>
      <c r="G151" t="s">
        <v>19</v>
      </c>
      <c r="H151" t="s">
        <v>81</v>
      </c>
      <c r="I151">
        <v>2</v>
      </c>
      <c r="J151">
        <v>23</v>
      </c>
      <c r="K151" s="1" t="s">
        <v>21</v>
      </c>
    </row>
    <row r="152" spans="1:11">
      <c r="A152" s="1" t="s">
        <v>33</v>
      </c>
      <c r="B152" s="2" t="s">
        <v>234</v>
      </c>
      <c r="C152" s="1" t="s">
        <v>235</v>
      </c>
      <c r="D152" s="1" t="s">
        <v>217</v>
      </c>
      <c r="E152" s="1" t="s">
        <v>82</v>
      </c>
      <c r="F152" t="s">
        <v>18</v>
      </c>
      <c r="G152" t="s">
        <v>19</v>
      </c>
      <c r="H152" t="s">
        <v>44</v>
      </c>
      <c r="I152">
        <v>1</v>
      </c>
      <c r="J152">
        <v>18</v>
      </c>
      <c r="K152" s="1" t="s">
        <v>21</v>
      </c>
    </row>
    <row r="153" spans="1:11">
      <c r="A153" s="1" t="s">
        <v>33</v>
      </c>
      <c r="B153" s="2" t="s">
        <v>236</v>
      </c>
      <c r="C153" s="1" t="s">
        <v>237</v>
      </c>
      <c r="D153" s="1" t="s">
        <v>217</v>
      </c>
      <c r="E153" s="1" t="s">
        <v>17</v>
      </c>
      <c r="F153" t="s">
        <v>18</v>
      </c>
      <c r="G153" t="s">
        <v>19</v>
      </c>
      <c r="H153" t="s">
        <v>20</v>
      </c>
      <c r="I153">
        <v>4</v>
      </c>
      <c r="J153">
        <v>57</v>
      </c>
      <c r="K153" s="1" t="s">
        <v>21</v>
      </c>
    </row>
    <row r="154" spans="1:11">
      <c r="A154" s="1" t="s">
        <v>33</v>
      </c>
      <c r="B154" s="2" t="s">
        <v>236</v>
      </c>
      <c r="C154" s="1" t="s">
        <v>237</v>
      </c>
      <c r="D154" s="1" t="s">
        <v>217</v>
      </c>
      <c r="E154" s="1" t="s">
        <v>80</v>
      </c>
      <c r="F154" t="s">
        <v>18</v>
      </c>
      <c r="G154" t="s">
        <v>19</v>
      </c>
      <c r="H154" t="s">
        <v>81</v>
      </c>
      <c r="I154">
        <v>2</v>
      </c>
      <c r="J154">
        <v>59</v>
      </c>
      <c r="K154" s="1" t="s">
        <v>21</v>
      </c>
    </row>
    <row r="155" spans="1:11">
      <c r="A155" s="1" t="s">
        <v>34</v>
      </c>
      <c r="B155" s="2" t="s">
        <v>238</v>
      </c>
      <c r="C155" s="1" t="s">
        <v>239</v>
      </c>
      <c r="D155" s="1" t="s">
        <v>240</v>
      </c>
      <c r="E155" s="1" t="s">
        <v>72</v>
      </c>
      <c r="F155" t="s">
        <v>18</v>
      </c>
      <c r="G155" t="s">
        <v>19</v>
      </c>
      <c r="H155" t="s">
        <v>51</v>
      </c>
      <c r="I155">
        <v>3</v>
      </c>
      <c r="J155">
        <v>26</v>
      </c>
      <c r="K155" s="1" t="s">
        <v>21</v>
      </c>
    </row>
    <row r="156" spans="1:11">
      <c r="A156" s="1" t="s">
        <v>34</v>
      </c>
      <c r="B156" s="2" t="s">
        <v>238</v>
      </c>
      <c r="C156" s="1" t="s">
        <v>239</v>
      </c>
      <c r="D156" s="1" t="s">
        <v>240</v>
      </c>
      <c r="E156" s="1" t="s">
        <v>80</v>
      </c>
      <c r="F156" t="s">
        <v>18</v>
      </c>
      <c r="G156" t="s">
        <v>19</v>
      </c>
      <c r="H156" t="s">
        <v>81</v>
      </c>
      <c r="I156">
        <v>2</v>
      </c>
      <c r="J156">
        <v>17</v>
      </c>
      <c r="K156" s="1" t="s">
        <v>21</v>
      </c>
    </row>
    <row r="157" spans="1:11">
      <c r="A157" s="1" t="s">
        <v>34</v>
      </c>
      <c r="B157" s="2" t="s">
        <v>238</v>
      </c>
      <c r="C157" s="1" t="s">
        <v>239</v>
      </c>
      <c r="D157" s="1" t="s">
        <v>240</v>
      </c>
      <c r="E157" s="1" t="s">
        <v>127</v>
      </c>
      <c r="F157" t="s">
        <v>18</v>
      </c>
      <c r="G157" t="s">
        <v>19</v>
      </c>
      <c r="H157" t="s">
        <v>79</v>
      </c>
      <c r="I157">
        <v>2</v>
      </c>
      <c r="J157">
        <v>56</v>
      </c>
      <c r="K157" s="1" t="s">
        <v>21</v>
      </c>
    </row>
    <row r="158" spans="1:11">
      <c r="A158" s="1" t="s">
        <v>34</v>
      </c>
      <c r="B158" s="2" t="s">
        <v>241</v>
      </c>
      <c r="C158" s="1" t="s">
        <v>242</v>
      </c>
      <c r="D158" s="1" t="s">
        <v>240</v>
      </c>
      <c r="E158" s="1" t="s">
        <v>72</v>
      </c>
      <c r="F158" t="s">
        <v>18</v>
      </c>
      <c r="G158" t="s">
        <v>19</v>
      </c>
      <c r="H158" t="s">
        <v>51</v>
      </c>
      <c r="I158">
        <v>3</v>
      </c>
      <c r="J158">
        <v>57</v>
      </c>
      <c r="K158" s="1" t="s">
        <v>21</v>
      </c>
    </row>
    <row r="159" spans="1:11">
      <c r="A159" s="1" t="s">
        <v>34</v>
      </c>
      <c r="B159" s="2" t="s">
        <v>241</v>
      </c>
      <c r="C159" s="1" t="s">
        <v>242</v>
      </c>
      <c r="D159" s="1" t="s">
        <v>240</v>
      </c>
      <c r="E159" s="1" t="s">
        <v>127</v>
      </c>
      <c r="F159" t="s">
        <v>18</v>
      </c>
      <c r="G159" t="s">
        <v>19</v>
      </c>
      <c r="H159" t="s">
        <v>79</v>
      </c>
      <c r="I159">
        <v>2</v>
      </c>
      <c r="J159">
        <v>52</v>
      </c>
      <c r="K159" s="1" t="s">
        <v>21</v>
      </c>
    </row>
    <row r="160" spans="1:11">
      <c r="A160" s="1" t="s">
        <v>35</v>
      </c>
      <c r="B160" s="2" t="s">
        <v>243</v>
      </c>
      <c r="C160" s="1" t="s">
        <v>244</v>
      </c>
      <c r="D160" s="1" t="s">
        <v>245</v>
      </c>
      <c r="E160" s="1" t="s">
        <v>86</v>
      </c>
      <c r="F160" t="s">
        <v>18</v>
      </c>
      <c r="G160" t="s">
        <v>19</v>
      </c>
      <c r="H160" t="s">
        <v>73</v>
      </c>
      <c r="I160">
        <v>2</v>
      </c>
      <c r="J160">
        <v>50</v>
      </c>
      <c r="K160" s="1" t="s">
        <v>21</v>
      </c>
    </row>
    <row r="161" spans="1:11">
      <c r="A161" s="1" t="s">
        <v>35</v>
      </c>
      <c r="B161" s="2" t="s">
        <v>243</v>
      </c>
      <c r="C161" s="1" t="s">
        <v>244</v>
      </c>
      <c r="D161" s="1" t="s">
        <v>245</v>
      </c>
      <c r="E161" s="1" t="s">
        <v>108</v>
      </c>
      <c r="F161" t="s">
        <v>18</v>
      </c>
      <c r="G161" t="s">
        <v>19</v>
      </c>
      <c r="H161" t="s">
        <v>61</v>
      </c>
      <c r="I161">
        <v>2</v>
      </c>
      <c r="J161">
        <v>57</v>
      </c>
      <c r="K161" s="1" t="s">
        <v>21</v>
      </c>
    </row>
    <row r="162" spans="1:11">
      <c r="A162" s="1" t="s">
        <v>35</v>
      </c>
      <c r="B162" s="2" t="s">
        <v>243</v>
      </c>
      <c r="C162" s="1" t="s">
        <v>244</v>
      </c>
      <c r="D162" s="1" t="s">
        <v>245</v>
      </c>
      <c r="E162" s="1" t="s">
        <v>111</v>
      </c>
      <c r="F162" t="s">
        <v>18</v>
      </c>
      <c r="G162" t="s">
        <v>19</v>
      </c>
      <c r="H162" t="s">
        <v>96</v>
      </c>
      <c r="I162">
        <v>3</v>
      </c>
      <c r="J162">
        <v>58</v>
      </c>
      <c r="K162" s="1" t="s">
        <v>21</v>
      </c>
    </row>
    <row r="163" spans="1:11">
      <c r="A163" s="1" t="s">
        <v>35</v>
      </c>
      <c r="B163" s="2" t="s">
        <v>246</v>
      </c>
      <c r="C163" s="1" t="s">
        <v>247</v>
      </c>
      <c r="D163" s="1" t="s">
        <v>245</v>
      </c>
      <c r="E163" s="1" t="s">
        <v>69</v>
      </c>
      <c r="F163" t="s">
        <v>18</v>
      </c>
      <c r="G163" t="s">
        <v>19</v>
      </c>
      <c r="H163" t="s">
        <v>70</v>
      </c>
      <c r="I163">
        <v>3</v>
      </c>
      <c r="J163">
        <v>52</v>
      </c>
      <c r="K163" s="1" t="s">
        <v>21</v>
      </c>
    </row>
    <row r="164" spans="1:11">
      <c r="A164" s="1" t="s">
        <v>35</v>
      </c>
      <c r="B164" s="2" t="s">
        <v>246</v>
      </c>
      <c r="C164" s="1" t="s">
        <v>247</v>
      </c>
      <c r="D164" s="1" t="s">
        <v>245</v>
      </c>
      <c r="E164" s="1" t="s">
        <v>54</v>
      </c>
      <c r="F164" t="s">
        <v>18</v>
      </c>
      <c r="G164" t="s">
        <v>19</v>
      </c>
      <c r="H164" t="s">
        <v>55</v>
      </c>
      <c r="I164">
        <v>2</v>
      </c>
      <c r="J164">
        <v>48</v>
      </c>
      <c r="K164" s="1" t="s">
        <v>21</v>
      </c>
    </row>
    <row r="165" spans="1:11">
      <c r="A165" s="1" t="s">
        <v>35</v>
      </c>
      <c r="B165" s="2" t="s">
        <v>246</v>
      </c>
      <c r="C165" s="1" t="s">
        <v>247</v>
      </c>
      <c r="D165" s="1" t="s">
        <v>245</v>
      </c>
      <c r="E165" s="1" t="s">
        <v>153</v>
      </c>
      <c r="F165" t="s">
        <v>18</v>
      </c>
      <c r="G165" t="s">
        <v>19</v>
      </c>
      <c r="H165" t="s">
        <v>41</v>
      </c>
      <c r="I165">
        <v>2</v>
      </c>
      <c r="J165">
        <v>50</v>
      </c>
      <c r="K165" s="1" t="s">
        <v>21</v>
      </c>
    </row>
    <row r="166" spans="1:11">
      <c r="A166" s="1" t="s">
        <v>35</v>
      </c>
      <c r="B166" s="2" t="s">
        <v>246</v>
      </c>
      <c r="C166" s="1" t="s">
        <v>247</v>
      </c>
      <c r="D166" s="1" t="s">
        <v>245</v>
      </c>
      <c r="E166" s="1" t="s">
        <v>108</v>
      </c>
      <c r="F166" t="s">
        <v>18</v>
      </c>
      <c r="G166" t="s">
        <v>19</v>
      </c>
      <c r="H166" t="s">
        <v>61</v>
      </c>
      <c r="I166">
        <v>2</v>
      </c>
      <c r="J166">
        <v>42</v>
      </c>
      <c r="K166" s="1" t="s">
        <v>21</v>
      </c>
    </row>
    <row r="167" spans="1:11">
      <c r="A167" s="1" t="s">
        <v>35</v>
      </c>
      <c r="B167" s="2" t="s">
        <v>248</v>
      </c>
      <c r="C167" s="1" t="s">
        <v>249</v>
      </c>
      <c r="D167" s="1" t="s">
        <v>245</v>
      </c>
      <c r="E167" s="1" t="s">
        <v>69</v>
      </c>
      <c r="F167" t="s">
        <v>18</v>
      </c>
      <c r="G167" t="s">
        <v>19</v>
      </c>
      <c r="H167" t="s">
        <v>70</v>
      </c>
      <c r="I167">
        <v>3</v>
      </c>
      <c r="J167">
        <v>48</v>
      </c>
      <c r="K167" s="1" t="s">
        <v>21</v>
      </c>
    </row>
    <row r="168" spans="1:11">
      <c r="A168" s="1" t="s">
        <v>35</v>
      </c>
      <c r="B168" s="2" t="s">
        <v>248</v>
      </c>
      <c r="C168" s="1" t="s">
        <v>249</v>
      </c>
      <c r="D168" s="1" t="s">
        <v>245</v>
      </c>
      <c r="E168" s="1" t="s">
        <v>54</v>
      </c>
      <c r="F168" t="s">
        <v>18</v>
      </c>
      <c r="G168" t="s">
        <v>19</v>
      </c>
      <c r="H168" t="s">
        <v>55</v>
      </c>
      <c r="I168">
        <v>2</v>
      </c>
      <c r="J168">
        <v>42</v>
      </c>
      <c r="K168" s="1" t="s">
        <v>21</v>
      </c>
    </row>
    <row r="169" spans="1:11">
      <c r="A169" s="1" t="s">
        <v>35</v>
      </c>
      <c r="B169" s="2" t="s">
        <v>248</v>
      </c>
      <c r="C169" s="1" t="s">
        <v>249</v>
      </c>
      <c r="D169" s="1" t="s">
        <v>245</v>
      </c>
      <c r="E169" s="1" t="s">
        <v>82</v>
      </c>
      <c r="F169" t="s">
        <v>18</v>
      </c>
      <c r="G169" t="s">
        <v>19</v>
      </c>
      <c r="H169" t="s">
        <v>44</v>
      </c>
      <c r="I169">
        <v>1</v>
      </c>
      <c r="J169">
        <v>39</v>
      </c>
      <c r="K169" s="1" t="s">
        <v>21</v>
      </c>
    </row>
    <row r="170" spans="1:11">
      <c r="A170" s="1" t="s">
        <v>35</v>
      </c>
      <c r="B170" s="2" t="s">
        <v>248</v>
      </c>
      <c r="C170" s="1" t="s">
        <v>249</v>
      </c>
      <c r="D170" s="1" t="s">
        <v>245</v>
      </c>
      <c r="E170" s="1" t="s">
        <v>111</v>
      </c>
      <c r="F170" t="s">
        <v>18</v>
      </c>
      <c r="G170" t="s">
        <v>19</v>
      </c>
      <c r="H170" t="s">
        <v>96</v>
      </c>
      <c r="I170">
        <v>3</v>
      </c>
      <c r="J170">
        <v>36</v>
      </c>
      <c r="K170" s="1" t="s">
        <v>21</v>
      </c>
    </row>
    <row r="171" spans="1:11">
      <c r="A171" s="1" t="s">
        <v>35</v>
      </c>
      <c r="B171" s="2" t="s">
        <v>250</v>
      </c>
      <c r="C171" s="1" t="s">
        <v>251</v>
      </c>
      <c r="D171" s="1" t="s">
        <v>245</v>
      </c>
      <c r="E171" s="1" t="s">
        <v>86</v>
      </c>
      <c r="F171" t="s">
        <v>18</v>
      </c>
      <c r="G171" t="s">
        <v>19</v>
      </c>
      <c r="H171" t="s">
        <v>73</v>
      </c>
      <c r="I171">
        <v>2</v>
      </c>
      <c r="J171">
        <v>40</v>
      </c>
      <c r="K171" s="1" t="s">
        <v>21</v>
      </c>
    </row>
    <row r="172" spans="1:11">
      <c r="A172" s="1" t="s">
        <v>35</v>
      </c>
      <c r="B172" s="2" t="s">
        <v>250</v>
      </c>
      <c r="C172" s="1" t="s">
        <v>251</v>
      </c>
      <c r="D172" s="1" t="s">
        <v>245</v>
      </c>
      <c r="E172" s="1" t="s">
        <v>54</v>
      </c>
      <c r="F172" t="s">
        <v>18</v>
      </c>
      <c r="G172" t="s">
        <v>19</v>
      </c>
      <c r="H172" t="s">
        <v>55</v>
      </c>
      <c r="I172">
        <v>2</v>
      </c>
      <c r="J172">
        <v>57</v>
      </c>
      <c r="K172" s="1" t="s">
        <v>21</v>
      </c>
    </row>
    <row r="173" spans="1:11">
      <c r="A173" s="1" t="s">
        <v>35</v>
      </c>
      <c r="B173" s="2" t="s">
        <v>250</v>
      </c>
      <c r="C173" s="1" t="s">
        <v>251</v>
      </c>
      <c r="D173" s="1" t="s">
        <v>245</v>
      </c>
      <c r="E173" s="1" t="s">
        <v>252</v>
      </c>
      <c r="F173" t="s">
        <v>18</v>
      </c>
      <c r="G173" t="s">
        <v>19</v>
      </c>
      <c r="H173" t="s">
        <v>87</v>
      </c>
      <c r="I173">
        <v>1</v>
      </c>
      <c r="J173">
        <v>59</v>
      </c>
      <c r="K173" s="1" t="s">
        <v>21</v>
      </c>
    </row>
    <row r="174" spans="1:11">
      <c r="A174" s="1" t="s">
        <v>35</v>
      </c>
      <c r="B174" s="2" t="s">
        <v>250</v>
      </c>
      <c r="C174" s="1" t="s">
        <v>251</v>
      </c>
      <c r="D174" s="1" t="s">
        <v>245</v>
      </c>
      <c r="E174" s="1" t="s">
        <v>111</v>
      </c>
      <c r="F174" t="s">
        <v>18</v>
      </c>
      <c r="G174" t="s">
        <v>19</v>
      </c>
      <c r="H174" t="s">
        <v>96</v>
      </c>
      <c r="I174">
        <v>3</v>
      </c>
      <c r="J174">
        <v>59</v>
      </c>
      <c r="K174" s="1" t="s">
        <v>21</v>
      </c>
    </row>
    <row r="175" spans="1:11">
      <c r="A175" s="1" t="s">
        <v>35</v>
      </c>
      <c r="B175" s="2" t="s">
        <v>253</v>
      </c>
      <c r="C175" s="1" t="s">
        <v>254</v>
      </c>
      <c r="D175" s="1" t="s">
        <v>245</v>
      </c>
      <c r="E175" s="1" t="s">
        <v>86</v>
      </c>
      <c r="F175" t="s">
        <v>18</v>
      </c>
      <c r="G175" t="s">
        <v>19</v>
      </c>
      <c r="H175" t="s">
        <v>73</v>
      </c>
      <c r="I175">
        <v>2</v>
      </c>
      <c r="J175">
        <v>50</v>
      </c>
      <c r="K175" s="1" t="s">
        <v>21</v>
      </c>
    </row>
    <row r="176" spans="1:11">
      <c r="A176" s="1" t="s">
        <v>35</v>
      </c>
      <c r="B176" s="2" t="s">
        <v>253</v>
      </c>
      <c r="C176" s="1" t="s">
        <v>254</v>
      </c>
      <c r="D176" s="1" t="s">
        <v>245</v>
      </c>
      <c r="E176" s="1" t="s">
        <v>108</v>
      </c>
      <c r="F176" t="s">
        <v>18</v>
      </c>
      <c r="G176" t="s">
        <v>19</v>
      </c>
      <c r="H176" t="s">
        <v>61</v>
      </c>
      <c r="I176">
        <v>2</v>
      </c>
      <c r="J176">
        <v>54</v>
      </c>
      <c r="K176" s="1" t="s">
        <v>21</v>
      </c>
    </row>
    <row r="177" spans="1:11">
      <c r="A177" s="1" t="s">
        <v>35</v>
      </c>
      <c r="B177" s="2" t="s">
        <v>255</v>
      </c>
      <c r="C177" s="1" t="s">
        <v>256</v>
      </c>
      <c r="D177" s="1" t="s">
        <v>245</v>
      </c>
      <c r="E177" s="1" t="s">
        <v>252</v>
      </c>
      <c r="F177" t="s">
        <v>18</v>
      </c>
      <c r="G177" t="s">
        <v>19</v>
      </c>
      <c r="H177" t="s">
        <v>87</v>
      </c>
      <c r="I177">
        <v>1</v>
      </c>
      <c r="J177">
        <v>20</v>
      </c>
      <c r="K177" s="1" t="s">
        <v>21</v>
      </c>
    </row>
    <row r="178" spans="1:11">
      <c r="A178" s="1" t="s">
        <v>35</v>
      </c>
      <c r="B178" s="2" t="s">
        <v>255</v>
      </c>
      <c r="C178" s="1" t="s">
        <v>256</v>
      </c>
      <c r="D178" s="1" t="s">
        <v>245</v>
      </c>
      <c r="E178" s="1" t="s">
        <v>108</v>
      </c>
      <c r="F178" t="s">
        <v>18</v>
      </c>
      <c r="G178" t="s">
        <v>19</v>
      </c>
      <c r="H178" t="s">
        <v>61</v>
      </c>
      <c r="I178">
        <v>2</v>
      </c>
      <c r="J178">
        <v>54</v>
      </c>
      <c r="K178" s="1" t="s">
        <v>21</v>
      </c>
    </row>
    <row r="179" spans="1:11">
      <c r="A179" s="1" t="s">
        <v>35</v>
      </c>
      <c r="B179" s="2" t="s">
        <v>257</v>
      </c>
      <c r="C179" s="1" t="s">
        <v>258</v>
      </c>
      <c r="D179" s="1" t="s">
        <v>245</v>
      </c>
      <c r="E179" s="1" t="s">
        <v>252</v>
      </c>
      <c r="F179" t="s">
        <v>18</v>
      </c>
      <c r="G179" t="s">
        <v>19</v>
      </c>
      <c r="H179" t="s">
        <v>87</v>
      </c>
      <c r="I179">
        <v>1</v>
      </c>
      <c r="J179">
        <v>40</v>
      </c>
      <c r="K179" s="1" t="s">
        <v>21</v>
      </c>
    </row>
    <row r="180" spans="1:11">
      <c r="A180" s="1" t="s">
        <v>35</v>
      </c>
      <c r="B180" s="2" t="s">
        <v>257</v>
      </c>
      <c r="C180" s="1" t="s">
        <v>258</v>
      </c>
      <c r="D180" s="1" t="s">
        <v>245</v>
      </c>
      <c r="E180" s="1" t="s">
        <v>153</v>
      </c>
      <c r="F180" t="s">
        <v>18</v>
      </c>
      <c r="G180" t="s">
        <v>19</v>
      </c>
      <c r="H180" t="s">
        <v>41</v>
      </c>
      <c r="I180">
        <v>2</v>
      </c>
      <c r="J180">
        <v>36</v>
      </c>
      <c r="K180" s="1" t="s">
        <v>21</v>
      </c>
    </row>
    <row r="181" spans="1:11">
      <c r="A181" s="1" t="s">
        <v>35</v>
      </c>
      <c r="B181" s="2" t="s">
        <v>257</v>
      </c>
      <c r="C181" s="1" t="s">
        <v>258</v>
      </c>
      <c r="D181" s="1" t="s">
        <v>245</v>
      </c>
      <c r="E181" s="1" t="s">
        <v>111</v>
      </c>
      <c r="F181" t="s">
        <v>18</v>
      </c>
      <c r="G181" t="s">
        <v>19</v>
      </c>
      <c r="H181" t="s">
        <v>96</v>
      </c>
      <c r="I181">
        <v>3</v>
      </c>
      <c r="J181">
        <v>50</v>
      </c>
      <c r="K181" s="1" t="s">
        <v>21</v>
      </c>
    </row>
    <row r="182" spans="1:11">
      <c r="A182" s="1" t="s">
        <v>35</v>
      </c>
      <c r="B182" s="2" t="s">
        <v>259</v>
      </c>
      <c r="C182" s="1" t="s">
        <v>260</v>
      </c>
      <c r="D182" s="1" t="s">
        <v>245</v>
      </c>
      <c r="E182" s="1" t="s">
        <v>86</v>
      </c>
      <c r="F182" t="s">
        <v>18</v>
      </c>
      <c r="G182" t="s">
        <v>19</v>
      </c>
      <c r="H182" t="s">
        <v>73</v>
      </c>
      <c r="I182">
        <v>2</v>
      </c>
      <c r="J182">
        <v>40</v>
      </c>
      <c r="K182" s="1" t="s">
        <v>21</v>
      </c>
    </row>
    <row r="183" spans="1:11">
      <c r="A183" s="1" t="s">
        <v>35</v>
      </c>
      <c r="B183" s="2" t="s">
        <v>259</v>
      </c>
      <c r="C183" s="1" t="s">
        <v>260</v>
      </c>
      <c r="D183" s="1" t="s">
        <v>245</v>
      </c>
      <c r="E183" s="1" t="s">
        <v>54</v>
      </c>
      <c r="F183" t="s">
        <v>18</v>
      </c>
      <c r="G183" t="s">
        <v>19</v>
      </c>
      <c r="H183" t="s">
        <v>55</v>
      </c>
      <c r="I183">
        <v>2</v>
      </c>
      <c r="J183">
        <v>55</v>
      </c>
      <c r="K183" s="1" t="s">
        <v>21</v>
      </c>
    </row>
    <row r="184" spans="1:11">
      <c r="A184" s="1" t="s">
        <v>35</v>
      </c>
      <c r="B184" s="2" t="s">
        <v>259</v>
      </c>
      <c r="C184" s="1" t="s">
        <v>260</v>
      </c>
      <c r="D184" s="1" t="s">
        <v>245</v>
      </c>
      <c r="E184" s="1" t="s">
        <v>252</v>
      </c>
      <c r="F184" t="s">
        <v>18</v>
      </c>
      <c r="G184" t="s">
        <v>19</v>
      </c>
      <c r="H184" t="s">
        <v>87</v>
      </c>
      <c r="I184">
        <v>1</v>
      </c>
      <c r="J184">
        <v>40</v>
      </c>
      <c r="K184" s="1" t="s">
        <v>21</v>
      </c>
    </row>
    <row r="185" spans="1:11">
      <c r="A185" s="1" t="s">
        <v>35</v>
      </c>
      <c r="B185" s="2" t="s">
        <v>259</v>
      </c>
      <c r="C185" s="1" t="s">
        <v>260</v>
      </c>
      <c r="D185" s="1" t="s">
        <v>245</v>
      </c>
      <c r="E185" s="1" t="s">
        <v>153</v>
      </c>
      <c r="F185" t="s">
        <v>18</v>
      </c>
      <c r="G185" t="s">
        <v>19</v>
      </c>
      <c r="H185" t="s">
        <v>41</v>
      </c>
      <c r="I185">
        <v>2</v>
      </c>
      <c r="J185">
        <v>30</v>
      </c>
      <c r="K185" s="1" t="s">
        <v>21</v>
      </c>
    </row>
    <row r="186" spans="1:11">
      <c r="A186" s="1" t="s">
        <v>35</v>
      </c>
      <c r="B186" s="2" t="s">
        <v>259</v>
      </c>
      <c r="C186" s="1" t="s">
        <v>260</v>
      </c>
      <c r="D186" s="1" t="s">
        <v>245</v>
      </c>
      <c r="E186" s="1" t="s">
        <v>108</v>
      </c>
      <c r="F186" t="s">
        <v>18</v>
      </c>
      <c r="G186" t="s">
        <v>19</v>
      </c>
      <c r="H186" t="s">
        <v>61</v>
      </c>
      <c r="I186">
        <v>2</v>
      </c>
      <c r="J186">
        <v>57</v>
      </c>
      <c r="K186" s="1" t="s">
        <v>21</v>
      </c>
    </row>
    <row r="187" spans="1:11">
      <c r="A187" s="1" t="s">
        <v>35</v>
      </c>
      <c r="B187" s="2" t="s">
        <v>261</v>
      </c>
      <c r="C187" s="1" t="s">
        <v>262</v>
      </c>
      <c r="D187" s="1" t="s">
        <v>245</v>
      </c>
      <c r="E187" s="1" t="s">
        <v>17</v>
      </c>
      <c r="F187" t="s">
        <v>18</v>
      </c>
      <c r="G187" t="s">
        <v>19</v>
      </c>
      <c r="H187" t="s">
        <v>20</v>
      </c>
      <c r="I187">
        <v>3</v>
      </c>
      <c r="J187">
        <v>30</v>
      </c>
      <c r="K187" s="1" t="s">
        <v>21</v>
      </c>
    </row>
    <row r="188" spans="1:11">
      <c r="A188" s="1" t="s">
        <v>35</v>
      </c>
      <c r="B188" s="2" t="s">
        <v>261</v>
      </c>
      <c r="C188" s="1" t="s">
        <v>262</v>
      </c>
      <c r="D188" s="1" t="s">
        <v>245</v>
      </c>
      <c r="E188" s="1" t="s">
        <v>69</v>
      </c>
      <c r="F188" t="s">
        <v>18</v>
      </c>
      <c r="G188" t="s">
        <v>19</v>
      </c>
      <c r="H188" t="s">
        <v>70</v>
      </c>
      <c r="I188">
        <v>3</v>
      </c>
      <c r="J188">
        <v>40</v>
      </c>
      <c r="K188" s="1" t="s">
        <v>21</v>
      </c>
    </row>
    <row r="189" spans="1:11">
      <c r="A189" s="1" t="s">
        <v>35</v>
      </c>
      <c r="B189" s="2" t="s">
        <v>261</v>
      </c>
      <c r="C189" s="1" t="s">
        <v>262</v>
      </c>
      <c r="D189" s="1" t="s">
        <v>245</v>
      </c>
      <c r="E189" s="1" t="s">
        <v>54</v>
      </c>
      <c r="F189" t="s">
        <v>18</v>
      </c>
      <c r="G189" t="s">
        <v>19</v>
      </c>
      <c r="H189" t="s">
        <v>55</v>
      </c>
      <c r="I189">
        <v>2</v>
      </c>
      <c r="J189">
        <v>49</v>
      </c>
      <c r="K189" s="1" t="s">
        <v>21</v>
      </c>
    </row>
    <row r="190" spans="1:11">
      <c r="A190" s="1" t="s">
        <v>35</v>
      </c>
      <c r="B190" s="2" t="s">
        <v>263</v>
      </c>
      <c r="C190" s="1" t="s">
        <v>264</v>
      </c>
      <c r="D190" s="1" t="s">
        <v>245</v>
      </c>
      <c r="E190" s="1" t="s">
        <v>86</v>
      </c>
      <c r="F190" t="s">
        <v>18</v>
      </c>
      <c r="G190" t="s">
        <v>19</v>
      </c>
      <c r="H190" t="s">
        <v>73</v>
      </c>
      <c r="I190">
        <v>2</v>
      </c>
      <c r="J190">
        <v>50</v>
      </c>
      <c r="K190" s="1" t="s">
        <v>21</v>
      </c>
    </row>
    <row r="191" spans="1:11">
      <c r="A191" s="1" t="s">
        <v>35</v>
      </c>
      <c r="B191" s="2" t="s">
        <v>263</v>
      </c>
      <c r="C191" s="1" t="s">
        <v>264</v>
      </c>
      <c r="D191" s="1" t="s">
        <v>245</v>
      </c>
      <c r="E191" s="1" t="s">
        <v>54</v>
      </c>
      <c r="F191" t="s">
        <v>18</v>
      </c>
      <c r="G191" t="s">
        <v>19</v>
      </c>
      <c r="H191" t="s">
        <v>55</v>
      </c>
      <c r="I191">
        <v>2</v>
      </c>
      <c r="J191">
        <v>0</v>
      </c>
      <c r="K191" s="1" t="s">
        <v>21</v>
      </c>
    </row>
    <row r="192" spans="1:11">
      <c r="A192" s="1" t="s">
        <v>35</v>
      </c>
      <c r="B192" s="2" t="s">
        <v>263</v>
      </c>
      <c r="C192" s="1" t="s">
        <v>264</v>
      </c>
      <c r="D192" s="1" t="s">
        <v>245</v>
      </c>
      <c r="E192" s="1" t="s">
        <v>108</v>
      </c>
      <c r="F192" t="s">
        <v>18</v>
      </c>
      <c r="G192" t="s">
        <v>19</v>
      </c>
      <c r="H192" t="s">
        <v>61</v>
      </c>
      <c r="I192">
        <v>2</v>
      </c>
      <c r="J192">
        <v>42</v>
      </c>
      <c r="K192" s="1" t="s">
        <v>21</v>
      </c>
    </row>
    <row r="193" spans="1:11">
      <c r="A193" s="1" t="s">
        <v>35</v>
      </c>
      <c r="B193" s="2" t="s">
        <v>263</v>
      </c>
      <c r="C193" s="1" t="s">
        <v>264</v>
      </c>
      <c r="D193" s="1" t="s">
        <v>245</v>
      </c>
      <c r="E193" s="1" t="s">
        <v>82</v>
      </c>
      <c r="F193" t="s">
        <v>18</v>
      </c>
      <c r="G193" t="s">
        <v>19</v>
      </c>
      <c r="H193" t="s">
        <v>44</v>
      </c>
      <c r="I193">
        <v>1</v>
      </c>
      <c r="J193">
        <v>39</v>
      </c>
      <c r="K193" s="1" t="s">
        <v>21</v>
      </c>
    </row>
    <row r="194" spans="1:11">
      <c r="A194" s="1" t="s">
        <v>35</v>
      </c>
      <c r="B194" s="2" t="s">
        <v>265</v>
      </c>
      <c r="C194" s="1" t="s">
        <v>266</v>
      </c>
      <c r="D194" s="1" t="s">
        <v>245</v>
      </c>
      <c r="E194" s="1" t="s">
        <v>86</v>
      </c>
      <c r="F194" t="s">
        <v>18</v>
      </c>
      <c r="G194" t="s">
        <v>19</v>
      </c>
      <c r="H194" t="s">
        <v>73</v>
      </c>
      <c r="I194">
        <v>2</v>
      </c>
      <c r="J194">
        <v>40</v>
      </c>
      <c r="K194" s="1" t="s">
        <v>21</v>
      </c>
    </row>
    <row r="195" spans="1:11">
      <c r="A195" s="1" t="s">
        <v>35</v>
      </c>
      <c r="B195" s="2" t="s">
        <v>265</v>
      </c>
      <c r="C195" s="1" t="s">
        <v>266</v>
      </c>
      <c r="D195" s="1" t="s">
        <v>245</v>
      </c>
      <c r="E195" s="1" t="s">
        <v>69</v>
      </c>
      <c r="F195" t="s">
        <v>18</v>
      </c>
      <c r="G195" t="s">
        <v>19</v>
      </c>
      <c r="H195" t="s">
        <v>70</v>
      </c>
      <c r="I195">
        <v>3</v>
      </c>
      <c r="J195">
        <v>47</v>
      </c>
      <c r="K195" s="1" t="s">
        <v>21</v>
      </c>
    </row>
    <row r="196" spans="1:11">
      <c r="A196" s="1" t="s">
        <v>35</v>
      </c>
      <c r="B196" s="2" t="s">
        <v>265</v>
      </c>
      <c r="C196" s="1" t="s">
        <v>266</v>
      </c>
      <c r="D196" s="1" t="s">
        <v>245</v>
      </c>
      <c r="E196" s="1" t="s">
        <v>108</v>
      </c>
      <c r="F196" t="s">
        <v>18</v>
      </c>
      <c r="G196" t="s">
        <v>19</v>
      </c>
      <c r="H196" t="s">
        <v>61</v>
      </c>
      <c r="I196">
        <v>2</v>
      </c>
      <c r="J196">
        <v>57</v>
      </c>
      <c r="K196" s="1" t="s">
        <v>21</v>
      </c>
    </row>
    <row r="197" spans="1:11">
      <c r="A197" s="1" t="s">
        <v>35</v>
      </c>
      <c r="B197" s="2" t="s">
        <v>265</v>
      </c>
      <c r="C197" s="1" t="s">
        <v>266</v>
      </c>
      <c r="D197" s="1" t="s">
        <v>245</v>
      </c>
      <c r="E197" s="1" t="s">
        <v>82</v>
      </c>
      <c r="F197" t="s">
        <v>18</v>
      </c>
      <c r="G197" t="s">
        <v>19</v>
      </c>
      <c r="H197" t="s">
        <v>44</v>
      </c>
      <c r="I197">
        <v>1</v>
      </c>
      <c r="J197">
        <v>39</v>
      </c>
      <c r="K197" s="1" t="s">
        <v>21</v>
      </c>
    </row>
    <row r="198" spans="1:11">
      <c r="A198" s="1" t="s">
        <v>35</v>
      </c>
      <c r="B198" s="2" t="s">
        <v>267</v>
      </c>
      <c r="C198" s="1" t="s">
        <v>268</v>
      </c>
      <c r="D198" s="1" t="s">
        <v>245</v>
      </c>
      <c r="E198" s="1" t="s">
        <v>17</v>
      </c>
      <c r="F198" t="s">
        <v>18</v>
      </c>
      <c r="G198" t="s">
        <v>19</v>
      </c>
      <c r="H198" t="s">
        <v>20</v>
      </c>
      <c r="I198">
        <v>3</v>
      </c>
      <c r="J198">
        <v>50</v>
      </c>
      <c r="K198" s="1" t="s">
        <v>21</v>
      </c>
    </row>
    <row r="199" spans="1:11">
      <c r="A199" s="1" t="s">
        <v>35</v>
      </c>
      <c r="B199" s="2" t="s">
        <v>267</v>
      </c>
      <c r="C199" s="1" t="s">
        <v>268</v>
      </c>
      <c r="D199" s="1" t="s">
        <v>245</v>
      </c>
      <c r="E199" s="1" t="s">
        <v>69</v>
      </c>
      <c r="F199" t="s">
        <v>18</v>
      </c>
      <c r="G199" t="s">
        <v>19</v>
      </c>
      <c r="H199" t="s">
        <v>70</v>
      </c>
      <c r="I199">
        <v>3</v>
      </c>
      <c r="J199">
        <v>40</v>
      </c>
      <c r="K199" s="1" t="s">
        <v>21</v>
      </c>
    </row>
    <row r="200" spans="1:11">
      <c r="A200" s="1" t="s">
        <v>35</v>
      </c>
      <c r="B200" s="2" t="s">
        <v>267</v>
      </c>
      <c r="C200" s="1" t="s">
        <v>268</v>
      </c>
      <c r="D200" s="1" t="s">
        <v>245</v>
      </c>
      <c r="E200" s="1" t="s">
        <v>252</v>
      </c>
      <c r="F200" t="s">
        <v>18</v>
      </c>
      <c r="G200" t="s">
        <v>19</v>
      </c>
      <c r="H200" t="s">
        <v>87</v>
      </c>
      <c r="I200">
        <v>1</v>
      </c>
      <c r="J200">
        <v>53</v>
      </c>
      <c r="K200" s="1" t="s">
        <v>21</v>
      </c>
    </row>
    <row r="201" spans="1:11">
      <c r="A201" s="1" t="s">
        <v>35</v>
      </c>
      <c r="B201" s="2" t="s">
        <v>267</v>
      </c>
      <c r="C201" s="1" t="s">
        <v>268</v>
      </c>
      <c r="D201" s="1" t="s">
        <v>245</v>
      </c>
      <c r="E201" s="1" t="s">
        <v>108</v>
      </c>
      <c r="F201" t="s">
        <v>18</v>
      </c>
      <c r="G201" t="s">
        <v>19</v>
      </c>
      <c r="H201" t="s">
        <v>61</v>
      </c>
      <c r="I201">
        <v>2</v>
      </c>
      <c r="J201">
        <v>54</v>
      </c>
      <c r="K201" s="1" t="s">
        <v>21</v>
      </c>
    </row>
    <row r="202" spans="1:11">
      <c r="A202" s="1" t="s">
        <v>35</v>
      </c>
      <c r="B202" s="2" t="s">
        <v>269</v>
      </c>
      <c r="C202" s="1" t="s">
        <v>270</v>
      </c>
      <c r="D202" s="1" t="s">
        <v>245</v>
      </c>
      <c r="E202" s="1" t="s">
        <v>54</v>
      </c>
      <c r="F202" t="s">
        <v>18</v>
      </c>
      <c r="G202" t="s">
        <v>19</v>
      </c>
      <c r="H202" t="s">
        <v>55</v>
      </c>
      <c r="I202">
        <v>2</v>
      </c>
      <c r="J202">
        <v>56</v>
      </c>
      <c r="K202" s="1" t="s">
        <v>21</v>
      </c>
    </row>
    <row r="203" spans="1:11">
      <c r="A203" s="1" t="s">
        <v>35</v>
      </c>
      <c r="B203" s="2" t="s">
        <v>271</v>
      </c>
      <c r="C203" s="1" t="s">
        <v>272</v>
      </c>
      <c r="D203" s="1" t="s">
        <v>245</v>
      </c>
      <c r="E203" s="1" t="s">
        <v>108</v>
      </c>
      <c r="F203" t="s">
        <v>18</v>
      </c>
      <c r="G203" t="s">
        <v>19</v>
      </c>
      <c r="H203" t="s">
        <v>61</v>
      </c>
      <c r="I203">
        <v>2</v>
      </c>
      <c r="J203">
        <v>54</v>
      </c>
      <c r="K203" s="1" t="s">
        <v>21</v>
      </c>
    </row>
    <row r="204" spans="1:11">
      <c r="A204" s="1" t="s">
        <v>35</v>
      </c>
      <c r="B204" s="2" t="s">
        <v>273</v>
      </c>
      <c r="C204" s="1" t="s">
        <v>274</v>
      </c>
      <c r="D204" s="1" t="s">
        <v>245</v>
      </c>
      <c r="E204" s="1" t="s">
        <v>17</v>
      </c>
      <c r="F204" t="s">
        <v>18</v>
      </c>
      <c r="G204" t="s">
        <v>19</v>
      </c>
      <c r="H204" t="s">
        <v>20</v>
      </c>
      <c r="I204">
        <v>3</v>
      </c>
      <c r="J204">
        <v>26</v>
      </c>
      <c r="K204" s="1" t="s">
        <v>21</v>
      </c>
    </row>
    <row r="205" spans="1:11">
      <c r="A205" s="1" t="s">
        <v>35</v>
      </c>
      <c r="B205" s="2" t="s">
        <v>273</v>
      </c>
      <c r="C205" s="1" t="s">
        <v>274</v>
      </c>
      <c r="D205" s="1" t="s">
        <v>245</v>
      </c>
      <c r="E205" s="1" t="s">
        <v>54</v>
      </c>
      <c r="F205" t="s">
        <v>18</v>
      </c>
      <c r="G205" t="s">
        <v>19</v>
      </c>
      <c r="H205" t="s">
        <v>55</v>
      </c>
      <c r="I205">
        <v>2</v>
      </c>
      <c r="J205">
        <v>48</v>
      </c>
      <c r="K205" s="1" t="s">
        <v>21</v>
      </c>
    </row>
    <row r="206" spans="1:11">
      <c r="A206" s="1" t="s">
        <v>35</v>
      </c>
      <c r="B206" s="2" t="s">
        <v>273</v>
      </c>
      <c r="C206" s="1" t="s">
        <v>274</v>
      </c>
      <c r="D206" s="1" t="s">
        <v>245</v>
      </c>
      <c r="E206" s="1" t="s">
        <v>252</v>
      </c>
      <c r="F206" t="s">
        <v>18</v>
      </c>
      <c r="G206" t="s">
        <v>19</v>
      </c>
      <c r="H206" t="s">
        <v>87</v>
      </c>
      <c r="I206">
        <v>1</v>
      </c>
      <c r="J206">
        <v>29</v>
      </c>
      <c r="K206" s="1" t="s">
        <v>21</v>
      </c>
    </row>
    <row r="207" spans="1:11">
      <c r="A207" s="1" t="s">
        <v>35</v>
      </c>
      <c r="B207" s="2" t="s">
        <v>273</v>
      </c>
      <c r="C207" s="1" t="s">
        <v>274</v>
      </c>
      <c r="D207" s="1" t="s">
        <v>245</v>
      </c>
      <c r="E207" s="1" t="s">
        <v>130</v>
      </c>
      <c r="F207" t="s">
        <v>18</v>
      </c>
      <c r="G207" t="s">
        <v>19</v>
      </c>
      <c r="H207" t="s">
        <v>88</v>
      </c>
      <c r="I207">
        <v>3</v>
      </c>
      <c r="J207">
        <v>28</v>
      </c>
      <c r="K207" s="1" t="s">
        <v>21</v>
      </c>
    </row>
    <row r="208" spans="1:11">
      <c r="A208" s="1" t="s">
        <v>35</v>
      </c>
      <c r="B208" s="2" t="s">
        <v>275</v>
      </c>
      <c r="C208" s="1" t="s">
        <v>276</v>
      </c>
      <c r="D208" s="1" t="s">
        <v>245</v>
      </c>
      <c r="E208" s="1" t="s">
        <v>108</v>
      </c>
      <c r="F208" t="s">
        <v>18</v>
      </c>
      <c r="G208" t="s">
        <v>19</v>
      </c>
      <c r="H208" t="s">
        <v>61</v>
      </c>
      <c r="I208">
        <v>2</v>
      </c>
      <c r="J208">
        <v>57</v>
      </c>
      <c r="K208" s="1" t="s">
        <v>21</v>
      </c>
    </row>
    <row r="209" spans="1:11">
      <c r="A209" s="1" t="s">
        <v>35</v>
      </c>
      <c r="B209" s="2" t="s">
        <v>277</v>
      </c>
      <c r="C209" s="1" t="s">
        <v>278</v>
      </c>
      <c r="D209" s="1" t="s">
        <v>245</v>
      </c>
      <c r="E209" s="1" t="s">
        <v>86</v>
      </c>
      <c r="F209" t="s">
        <v>18</v>
      </c>
      <c r="G209" t="s">
        <v>19</v>
      </c>
      <c r="H209" t="s">
        <v>73</v>
      </c>
      <c r="I209">
        <v>2</v>
      </c>
      <c r="J209">
        <v>40</v>
      </c>
      <c r="K209" s="1" t="s">
        <v>21</v>
      </c>
    </row>
    <row r="210" spans="1:11">
      <c r="A210" s="1" t="s">
        <v>35</v>
      </c>
      <c r="B210" s="2" t="s">
        <v>277</v>
      </c>
      <c r="C210" s="1" t="s">
        <v>278</v>
      </c>
      <c r="D210" s="1" t="s">
        <v>245</v>
      </c>
      <c r="E210" s="1" t="s">
        <v>69</v>
      </c>
      <c r="F210" t="s">
        <v>18</v>
      </c>
      <c r="G210" t="s">
        <v>19</v>
      </c>
      <c r="H210" t="s">
        <v>70</v>
      </c>
      <c r="I210">
        <v>3</v>
      </c>
      <c r="J210">
        <v>45</v>
      </c>
      <c r="K210" s="1" t="s">
        <v>21</v>
      </c>
    </row>
    <row r="211" spans="1:11">
      <c r="A211" s="1" t="s">
        <v>35</v>
      </c>
      <c r="B211" s="2" t="s">
        <v>277</v>
      </c>
      <c r="C211" s="1" t="s">
        <v>278</v>
      </c>
      <c r="D211" s="1" t="s">
        <v>245</v>
      </c>
      <c r="E211" s="1" t="s">
        <v>252</v>
      </c>
      <c r="F211" t="s">
        <v>18</v>
      </c>
      <c r="G211" t="s">
        <v>19</v>
      </c>
      <c r="H211" t="s">
        <v>87</v>
      </c>
      <c r="I211">
        <v>1</v>
      </c>
      <c r="J211">
        <v>48</v>
      </c>
      <c r="K211" s="1" t="s">
        <v>21</v>
      </c>
    </row>
    <row r="212" spans="1:11">
      <c r="A212" s="1" t="s">
        <v>35</v>
      </c>
      <c r="B212" s="2" t="s">
        <v>277</v>
      </c>
      <c r="C212" s="1" t="s">
        <v>278</v>
      </c>
      <c r="D212" s="1" t="s">
        <v>245</v>
      </c>
      <c r="E212" s="1" t="s">
        <v>82</v>
      </c>
      <c r="F212" t="s">
        <v>18</v>
      </c>
      <c r="G212" t="s">
        <v>19</v>
      </c>
      <c r="H212" t="s">
        <v>44</v>
      </c>
      <c r="I212">
        <v>1</v>
      </c>
      <c r="J212">
        <v>39</v>
      </c>
      <c r="K212" s="1" t="s">
        <v>21</v>
      </c>
    </row>
    <row r="213" spans="1:11">
      <c r="A213" s="1" t="s">
        <v>35</v>
      </c>
      <c r="B213" s="2" t="s">
        <v>279</v>
      </c>
      <c r="C213" s="1" t="s">
        <v>280</v>
      </c>
      <c r="D213" s="1" t="s">
        <v>245</v>
      </c>
      <c r="E213" s="1" t="s">
        <v>17</v>
      </c>
      <c r="F213" t="s">
        <v>18</v>
      </c>
      <c r="G213" t="s">
        <v>19</v>
      </c>
      <c r="H213" t="s">
        <v>20</v>
      </c>
      <c r="I213">
        <v>3</v>
      </c>
      <c r="J213">
        <v>48</v>
      </c>
      <c r="K213" s="1" t="s">
        <v>21</v>
      </c>
    </row>
    <row r="214" spans="1:11">
      <c r="A214" s="1" t="s">
        <v>35</v>
      </c>
      <c r="B214" s="2" t="s">
        <v>279</v>
      </c>
      <c r="C214" s="1" t="s">
        <v>280</v>
      </c>
      <c r="D214" s="1" t="s">
        <v>245</v>
      </c>
      <c r="E214" s="1" t="s">
        <v>54</v>
      </c>
      <c r="F214" t="s">
        <v>18</v>
      </c>
      <c r="G214" t="s">
        <v>19</v>
      </c>
      <c r="H214" t="s">
        <v>55</v>
      </c>
      <c r="I214">
        <v>2</v>
      </c>
      <c r="J214">
        <v>49</v>
      </c>
      <c r="K214" s="1" t="s">
        <v>21</v>
      </c>
    </row>
    <row r="215" spans="1:11">
      <c r="A215" s="1" t="s">
        <v>35</v>
      </c>
      <c r="B215" s="2" t="s">
        <v>279</v>
      </c>
      <c r="C215" s="1" t="s">
        <v>280</v>
      </c>
      <c r="D215" s="1" t="s">
        <v>245</v>
      </c>
      <c r="E215" s="1" t="s">
        <v>252</v>
      </c>
      <c r="F215" t="s">
        <v>18</v>
      </c>
      <c r="G215" t="s">
        <v>19</v>
      </c>
      <c r="H215" t="s">
        <v>87</v>
      </c>
      <c r="I215">
        <v>1</v>
      </c>
      <c r="J215">
        <v>34</v>
      </c>
      <c r="K215" s="1" t="s">
        <v>21</v>
      </c>
    </row>
    <row r="216" spans="1:11">
      <c r="A216" s="1" t="s">
        <v>35</v>
      </c>
      <c r="B216" s="2" t="s">
        <v>279</v>
      </c>
      <c r="C216" s="1" t="s">
        <v>280</v>
      </c>
      <c r="D216" s="1" t="s">
        <v>245</v>
      </c>
      <c r="E216" s="1" t="s">
        <v>108</v>
      </c>
      <c r="F216" t="s">
        <v>18</v>
      </c>
      <c r="G216" t="s">
        <v>19</v>
      </c>
      <c r="H216" t="s">
        <v>61</v>
      </c>
      <c r="I216">
        <v>2</v>
      </c>
      <c r="J216">
        <v>54</v>
      </c>
      <c r="K216" s="1" t="s">
        <v>21</v>
      </c>
    </row>
    <row r="217" spans="1:11">
      <c r="A217" s="1" t="s">
        <v>35</v>
      </c>
      <c r="B217" s="2" t="s">
        <v>281</v>
      </c>
      <c r="C217" s="1" t="s">
        <v>282</v>
      </c>
      <c r="D217" s="1" t="s">
        <v>245</v>
      </c>
      <c r="E217" s="1" t="s">
        <v>86</v>
      </c>
      <c r="F217" t="s">
        <v>18</v>
      </c>
      <c r="G217" t="s">
        <v>19</v>
      </c>
      <c r="H217" t="s">
        <v>73</v>
      </c>
      <c r="I217">
        <v>2</v>
      </c>
      <c r="J217">
        <v>0</v>
      </c>
      <c r="K217" s="1" t="s">
        <v>21</v>
      </c>
    </row>
    <row r="218" spans="1:11">
      <c r="A218" s="1" t="s">
        <v>35</v>
      </c>
      <c r="B218" s="2" t="s">
        <v>281</v>
      </c>
      <c r="C218" s="1" t="s">
        <v>282</v>
      </c>
      <c r="D218" s="1" t="s">
        <v>245</v>
      </c>
      <c r="E218" s="1" t="s">
        <v>252</v>
      </c>
      <c r="F218" t="s">
        <v>18</v>
      </c>
      <c r="G218" t="s">
        <v>19</v>
      </c>
      <c r="H218" t="s">
        <v>87</v>
      </c>
      <c r="I218">
        <v>1</v>
      </c>
      <c r="J218">
        <v>43</v>
      </c>
      <c r="K218" s="1" t="s">
        <v>21</v>
      </c>
    </row>
    <row r="219" spans="1:11">
      <c r="A219" s="1" t="s">
        <v>35</v>
      </c>
      <c r="B219" s="2" t="s">
        <v>281</v>
      </c>
      <c r="C219" s="1" t="s">
        <v>282</v>
      </c>
      <c r="D219" s="1" t="s">
        <v>245</v>
      </c>
      <c r="E219" s="1" t="s">
        <v>111</v>
      </c>
      <c r="F219" t="s">
        <v>18</v>
      </c>
      <c r="G219" t="s">
        <v>19</v>
      </c>
      <c r="H219" t="s">
        <v>96</v>
      </c>
      <c r="I219">
        <v>3</v>
      </c>
      <c r="J219">
        <v>41</v>
      </c>
      <c r="K219" s="1" t="s">
        <v>21</v>
      </c>
    </row>
    <row r="220" spans="1:11">
      <c r="A220" s="1" t="s">
        <v>35</v>
      </c>
      <c r="B220" s="2" t="s">
        <v>283</v>
      </c>
      <c r="C220" s="1" t="s">
        <v>284</v>
      </c>
      <c r="D220" s="1" t="s">
        <v>245</v>
      </c>
      <c r="E220" s="1" t="s">
        <v>17</v>
      </c>
      <c r="F220" t="s">
        <v>18</v>
      </c>
      <c r="G220" t="s">
        <v>19</v>
      </c>
      <c r="H220" t="s">
        <v>20</v>
      </c>
      <c r="I220">
        <v>3</v>
      </c>
      <c r="J220">
        <v>20</v>
      </c>
      <c r="K220" s="1" t="s">
        <v>21</v>
      </c>
    </row>
    <row r="221" spans="1:11">
      <c r="A221" s="1" t="s">
        <v>35</v>
      </c>
      <c r="B221" s="2" t="s">
        <v>283</v>
      </c>
      <c r="C221" s="1" t="s">
        <v>284</v>
      </c>
      <c r="D221" s="1" t="s">
        <v>245</v>
      </c>
      <c r="E221" s="1" t="s">
        <v>86</v>
      </c>
      <c r="F221" t="s">
        <v>18</v>
      </c>
      <c r="G221" t="s">
        <v>19</v>
      </c>
      <c r="H221" t="s">
        <v>73</v>
      </c>
      <c r="I221">
        <v>2</v>
      </c>
      <c r="J221">
        <v>40</v>
      </c>
      <c r="K221" s="1" t="s">
        <v>21</v>
      </c>
    </row>
    <row r="222" spans="1:11">
      <c r="A222" s="1" t="s">
        <v>35</v>
      </c>
      <c r="B222" s="2" t="s">
        <v>283</v>
      </c>
      <c r="C222" s="1" t="s">
        <v>284</v>
      </c>
      <c r="D222" s="1" t="s">
        <v>245</v>
      </c>
      <c r="E222" s="1" t="s">
        <v>54</v>
      </c>
      <c r="F222" t="s">
        <v>18</v>
      </c>
      <c r="G222" t="s">
        <v>19</v>
      </c>
      <c r="H222" t="s">
        <v>55</v>
      </c>
      <c r="I222">
        <v>2</v>
      </c>
      <c r="J222">
        <v>47</v>
      </c>
      <c r="K222" s="1" t="s">
        <v>21</v>
      </c>
    </row>
    <row r="223" spans="1:11">
      <c r="A223" s="1" t="s">
        <v>35</v>
      </c>
      <c r="B223" s="2" t="s">
        <v>283</v>
      </c>
      <c r="C223" s="1" t="s">
        <v>284</v>
      </c>
      <c r="D223" s="1" t="s">
        <v>245</v>
      </c>
      <c r="E223" s="1" t="s">
        <v>108</v>
      </c>
      <c r="F223" t="s">
        <v>18</v>
      </c>
      <c r="G223" t="s">
        <v>19</v>
      </c>
      <c r="H223" t="s">
        <v>61</v>
      </c>
      <c r="I223">
        <v>2</v>
      </c>
      <c r="J223">
        <v>54</v>
      </c>
      <c r="K223" s="1" t="s">
        <v>21</v>
      </c>
    </row>
    <row r="224" spans="1:11">
      <c r="A224" s="1" t="s">
        <v>35</v>
      </c>
      <c r="B224" s="2" t="s">
        <v>285</v>
      </c>
      <c r="C224" s="1" t="s">
        <v>286</v>
      </c>
      <c r="D224" s="1" t="s">
        <v>245</v>
      </c>
      <c r="E224" s="1" t="s">
        <v>153</v>
      </c>
      <c r="F224" t="s">
        <v>18</v>
      </c>
      <c r="G224" t="s">
        <v>19</v>
      </c>
      <c r="H224" t="s">
        <v>41</v>
      </c>
      <c r="I224">
        <v>2</v>
      </c>
      <c r="J224">
        <v>54</v>
      </c>
      <c r="K224" s="1" t="s">
        <v>21</v>
      </c>
    </row>
    <row r="225" spans="1:11">
      <c r="A225" s="1" t="s">
        <v>35</v>
      </c>
      <c r="B225" s="2" t="s">
        <v>287</v>
      </c>
      <c r="C225" s="1" t="s">
        <v>288</v>
      </c>
      <c r="D225" s="1" t="s">
        <v>245</v>
      </c>
      <c r="E225" s="1" t="s">
        <v>86</v>
      </c>
      <c r="F225" t="s">
        <v>18</v>
      </c>
      <c r="G225" t="s">
        <v>19</v>
      </c>
      <c r="H225" t="s">
        <v>73</v>
      </c>
      <c r="I225">
        <v>2</v>
      </c>
      <c r="J225">
        <v>40</v>
      </c>
      <c r="K225" s="1" t="s">
        <v>21</v>
      </c>
    </row>
    <row r="226" spans="1:11">
      <c r="A226" s="1" t="s">
        <v>35</v>
      </c>
      <c r="B226" s="2" t="s">
        <v>287</v>
      </c>
      <c r="C226" s="1" t="s">
        <v>288</v>
      </c>
      <c r="D226" s="1" t="s">
        <v>245</v>
      </c>
      <c r="E226" s="1" t="s">
        <v>108</v>
      </c>
      <c r="F226" t="s">
        <v>18</v>
      </c>
      <c r="G226" t="s">
        <v>19</v>
      </c>
      <c r="H226" t="s">
        <v>61</v>
      </c>
      <c r="I226">
        <v>2</v>
      </c>
      <c r="J226">
        <v>48</v>
      </c>
      <c r="K226" s="1" t="s">
        <v>21</v>
      </c>
    </row>
    <row r="227" spans="1:11">
      <c r="A227" s="1" t="s">
        <v>35</v>
      </c>
      <c r="B227" s="2" t="s">
        <v>289</v>
      </c>
      <c r="C227" s="1" t="s">
        <v>290</v>
      </c>
      <c r="D227" s="1" t="s">
        <v>245</v>
      </c>
      <c r="E227" s="1" t="s">
        <v>86</v>
      </c>
      <c r="F227" t="s">
        <v>18</v>
      </c>
      <c r="G227" t="s">
        <v>19</v>
      </c>
      <c r="H227" t="s">
        <v>73</v>
      </c>
      <c r="I227">
        <v>2</v>
      </c>
      <c r="J227">
        <v>40</v>
      </c>
      <c r="K227" s="1" t="s">
        <v>21</v>
      </c>
    </row>
    <row r="228" spans="1:11">
      <c r="A228" s="1" t="s">
        <v>35</v>
      </c>
      <c r="B228" s="2" t="s">
        <v>289</v>
      </c>
      <c r="C228" s="1" t="s">
        <v>290</v>
      </c>
      <c r="D228" s="1" t="s">
        <v>245</v>
      </c>
      <c r="E228" s="1" t="s">
        <v>252</v>
      </c>
      <c r="F228" t="s">
        <v>18</v>
      </c>
      <c r="G228" t="s">
        <v>19</v>
      </c>
      <c r="H228" t="s">
        <v>87</v>
      </c>
      <c r="I228">
        <v>1</v>
      </c>
      <c r="J228">
        <v>58</v>
      </c>
      <c r="K228" s="1" t="s">
        <v>21</v>
      </c>
    </row>
    <row r="229" spans="1:11">
      <c r="A229" s="1" t="s">
        <v>36</v>
      </c>
      <c r="B229" s="2" t="s">
        <v>291</v>
      </c>
      <c r="C229" s="1" t="s">
        <v>292</v>
      </c>
      <c r="D229" s="1" t="s">
        <v>293</v>
      </c>
      <c r="E229" s="1" t="s">
        <v>90</v>
      </c>
      <c r="F229" t="s">
        <v>18</v>
      </c>
      <c r="G229" t="s">
        <v>19</v>
      </c>
      <c r="H229" t="s">
        <v>50</v>
      </c>
      <c r="I229">
        <v>1</v>
      </c>
      <c r="J229">
        <v>40</v>
      </c>
      <c r="K229" s="1" t="s">
        <v>21</v>
      </c>
    </row>
    <row r="230" spans="1:11">
      <c r="A230" s="1" t="s">
        <v>36</v>
      </c>
      <c r="B230" s="2" t="s">
        <v>294</v>
      </c>
      <c r="C230" s="1" t="s">
        <v>295</v>
      </c>
      <c r="D230" s="1" t="s">
        <v>293</v>
      </c>
      <c r="E230" s="1" t="s">
        <v>86</v>
      </c>
      <c r="F230" t="s">
        <v>18</v>
      </c>
      <c r="G230" t="s">
        <v>19</v>
      </c>
      <c r="H230" t="s">
        <v>73</v>
      </c>
      <c r="I230">
        <v>2</v>
      </c>
      <c r="J230">
        <v>0</v>
      </c>
      <c r="K230" s="1" t="s">
        <v>21</v>
      </c>
    </row>
    <row r="231" spans="1:11">
      <c r="A231" s="1" t="s">
        <v>36</v>
      </c>
      <c r="B231" s="2" t="s">
        <v>294</v>
      </c>
      <c r="C231" s="1" t="s">
        <v>295</v>
      </c>
      <c r="D231" s="1" t="s">
        <v>293</v>
      </c>
      <c r="E231" s="1" t="s">
        <v>90</v>
      </c>
      <c r="F231" t="s">
        <v>18</v>
      </c>
      <c r="G231" t="s">
        <v>19</v>
      </c>
      <c r="H231" t="s">
        <v>50</v>
      </c>
      <c r="I231">
        <v>1</v>
      </c>
      <c r="J231">
        <v>40</v>
      </c>
      <c r="K231" s="1" t="s">
        <v>21</v>
      </c>
    </row>
    <row r="232" spans="1:11">
      <c r="A232" s="1" t="s">
        <v>36</v>
      </c>
      <c r="B232" s="2" t="s">
        <v>294</v>
      </c>
      <c r="C232" s="1" t="s">
        <v>295</v>
      </c>
      <c r="D232" s="1" t="s">
        <v>293</v>
      </c>
      <c r="E232" s="1" t="s">
        <v>108</v>
      </c>
      <c r="F232" t="s">
        <v>18</v>
      </c>
      <c r="G232" t="s">
        <v>19</v>
      </c>
      <c r="H232" t="s">
        <v>61</v>
      </c>
      <c r="I232">
        <v>2</v>
      </c>
      <c r="J232">
        <v>57</v>
      </c>
      <c r="K232" s="1" t="s">
        <v>21</v>
      </c>
    </row>
    <row r="233" spans="1:11">
      <c r="A233" s="1" t="s">
        <v>36</v>
      </c>
      <c r="B233" s="2" t="s">
        <v>294</v>
      </c>
      <c r="C233" s="1" t="s">
        <v>295</v>
      </c>
      <c r="D233" s="1" t="s">
        <v>293</v>
      </c>
      <c r="E233" s="1" t="s">
        <v>82</v>
      </c>
      <c r="F233" t="s">
        <v>18</v>
      </c>
      <c r="G233" t="s">
        <v>19</v>
      </c>
      <c r="H233" t="s">
        <v>44</v>
      </c>
      <c r="I233">
        <v>1</v>
      </c>
      <c r="J233">
        <v>39</v>
      </c>
      <c r="K233" s="1" t="s">
        <v>21</v>
      </c>
    </row>
    <row r="234" spans="1:11">
      <c r="A234" s="1" t="s">
        <v>36</v>
      </c>
      <c r="B234" s="2" t="s">
        <v>294</v>
      </c>
      <c r="C234" s="1" t="s">
        <v>295</v>
      </c>
      <c r="D234" s="1" t="s">
        <v>293</v>
      </c>
      <c r="E234" s="1" t="s">
        <v>296</v>
      </c>
      <c r="F234" t="s">
        <v>18</v>
      </c>
      <c r="G234" t="s">
        <v>19</v>
      </c>
      <c r="H234" t="s">
        <v>47</v>
      </c>
      <c r="I234">
        <v>3</v>
      </c>
      <c r="J234">
        <v>52</v>
      </c>
      <c r="K234" s="1" t="s">
        <v>21</v>
      </c>
    </row>
    <row r="235" spans="1:11">
      <c r="A235" s="1" t="s">
        <v>36</v>
      </c>
      <c r="B235" s="2" t="s">
        <v>297</v>
      </c>
      <c r="C235" s="1" t="s">
        <v>298</v>
      </c>
      <c r="D235" s="1" t="s">
        <v>293</v>
      </c>
      <c r="E235" s="1" t="s">
        <v>86</v>
      </c>
      <c r="F235" t="s">
        <v>18</v>
      </c>
      <c r="G235" t="s">
        <v>19</v>
      </c>
      <c r="H235" t="s">
        <v>73</v>
      </c>
      <c r="I235">
        <v>2</v>
      </c>
      <c r="J235">
        <v>50</v>
      </c>
      <c r="K235" s="1" t="s">
        <v>21</v>
      </c>
    </row>
    <row r="236" spans="1:11">
      <c r="A236" s="1" t="s">
        <v>36</v>
      </c>
      <c r="B236" s="2" t="s">
        <v>299</v>
      </c>
      <c r="C236" s="1" t="s">
        <v>300</v>
      </c>
      <c r="D236" s="1" t="s">
        <v>293</v>
      </c>
      <c r="E236" s="1" t="s">
        <v>90</v>
      </c>
      <c r="F236" t="s">
        <v>18</v>
      </c>
      <c r="G236" t="s">
        <v>19</v>
      </c>
      <c r="H236" t="s">
        <v>50</v>
      </c>
      <c r="I236">
        <v>1</v>
      </c>
      <c r="J236">
        <v>40</v>
      </c>
      <c r="K236" s="1" t="s">
        <v>21</v>
      </c>
    </row>
    <row r="237" spans="1:11">
      <c r="A237" s="1" t="s">
        <v>38</v>
      </c>
      <c r="B237" s="2" t="s">
        <v>301</v>
      </c>
      <c r="C237" s="1" t="s">
        <v>302</v>
      </c>
      <c r="D237" s="1" t="s">
        <v>303</v>
      </c>
      <c r="E237" s="1" t="s">
        <v>168</v>
      </c>
      <c r="F237" t="s">
        <v>46</v>
      </c>
      <c r="G237" t="s">
        <v>19</v>
      </c>
      <c r="H237" t="s">
        <v>71</v>
      </c>
      <c r="I237">
        <v>2</v>
      </c>
      <c r="J237">
        <v>16</v>
      </c>
      <c r="K237" s="1" t="s">
        <v>21</v>
      </c>
    </row>
    <row r="238" spans="1:11">
      <c r="A238" s="1" t="s">
        <v>38</v>
      </c>
      <c r="B238" s="2" t="s">
        <v>301</v>
      </c>
      <c r="C238" s="1" t="s">
        <v>302</v>
      </c>
      <c r="D238" s="1" t="s">
        <v>303</v>
      </c>
      <c r="E238" s="1" t="s">
        <v>304</v>
      </c>
      <c r="F238" t="s">
        <v>40</v>
      </c>
      <c r="G238" t="s">
        <v>102</v>
      </c>
      <c r="H238" t="s">
        <v>45</v>
      </c>
      <c r="I238">
        <v>1</v>
      </c>
      <c r="J238">
        <v>45</v>
      </c>
      <c r="K238" s="1" t="s">
        <v>21</v>
      </c>
    </row>
    <row r="239" spans="1:11">
      <c r="A239" s="1" t="s">
        <v>38</v>
      </c>
      <c r="B239" s="2" t="s">
        <v>301</v>
      </c>
      <c r="C239" s="1" t="s">
        <v>302</v>
      </c>
      <c r="D239" s="1" t="s">
        <v>303</v>
      </c>
      <c r="E239" s="1" t="s">
        <v>82</v>
      </c>
      <c r="F239" t="s">
        <v>40</v>
      </c>
      <c r="G239" t="s">
        <v>19</v>
      </c>
      <c r="H239" t="s">
        <v>44</v>
      </c>
      <c r="I239">
        <v>1</v>
      </c>
      <c r="J239">
        <v>48</v>
      </c>
      <c r="K239" s="1" t="s">
        <v>21</v>
      </c>
    </row>
    <row r="240" spans="1:11">
      <c r="A240" s="1" t="s">
        <v>38</v>
      </c>
      <c r="B240" s="2" t="s">
        <v>301</v>
      </c>
      <c r="C240" s="1" t="s">
        <v>302</v>
      </c>
      <c r="D240" s="1" t="s">
        <v>303</v>
      </c>
      <c r="E240" s="1" t="s">
        <v>305</v>
      </c>
      <c r="F240" t="s">
        <v>40</v>
      </c>
      <c r="G240" t="s">
        <v>19</v>
      </c>
      <c r="H240" t="s">
        <v>112</v>
      </c>
      <c r="I240">
        <v>2</v>
      </c>
      <c r="J240">
        <v>32</v>
      </c>
      <c r="K240" s="1" t="s">
        <v>21</v>
      </c>
    </row>
    <row r="241" spans="1:11">
      <c r="A241" s="1" t="s">
        <v>38</v>
      </c>
      <c r="B241" s="2" t="s">
        <v>301</v>
      </c>
      <c r="C241" s="1" t="s">
        <v>302</v>
      </c>
      <c r="D241" s="1" t="s">
        <v>303</v>
      </c>
      <c r="E241" s="1" t="s">
        <v>306</v>
      </c>
      <c r="F241" t="s">
        <v>18</v>
      </c>
      <c r="G241" t="s">
        <v>19</v>
      </c>
      <c r="H241" t="s">
        <v>58</v>
      </c>
      <c r="I241">
        <v>3</v>
      </c>
      <c r="J241">
        <v>37</v>
      </c>
      <c r="K241" s="1" t="s">
        <v>21</v>
      </c>
    </row>
    <row r="242" spans="1:11">
      <c r="A242" s="1" t="s">
        <v>38</v>
      </c>
      <c r="B242" s="2" t="s">
        <v>301</v>
      </c>
      <c r="C242" s="1" t="s">
        <v>302</v>
      </c>
      <c r="D242" s="1" t="s">
        <v>303</v>
      </c>
      <c r="E242" s="1" t="s">
        <v>306</v>
      </c>
      <c r="F242" t="s">
        <v>40</v>
      </c>
      <c r="G242" t="s">
        <v>19</v>
      </c>
      <c r="H242" t="s">
        <v>58</v>
      </c>
      <c r="I242">
        <v>3</v>
      </c>
      <c r="J242">
        <v>26</v>
      </c>
      <c r="K242" s="1" t="s">
        <v>21</v>
      </c>
    </row>
    <row r="243" spans="1:11">
      <c r="A243" s="1" t="s">
        <v>38</v>
      </c>
      <c r="B243" s="2" t="s">
        <v>301</v>
      </c>
      <c r="C243" s="1" t="s">
        <v>302</v>
      </c>
      <c r="D243" s="1" t="s">
        <v>303</v>
      </c>
      <c r="E243" s="1" t="s">
        <v>306</v>
      </c>
      <c r="F243" t="s">
        <v>163</v>
      </c>
      <c r="G243" t="s">
        <v>102</v>
      </c>
      <c r="H243" t="s">
        <v>58</v>
      </c>
      <c r="I243">
        <v>2</v>
      </c>
      <c r="J243">
        <v>48</v>
      </c>
      <c r="K243" s="1" t="s">
        <v>21</v>
      </c>
    </row>
    <row r="244" spans="1:11">
      <c r="A244" s="1" t="s">
        <v>38</v>
      </c>
      <c r="B244" s="2" t="s">
        <v>301</v>
      </c>
      <c r="C244" s="1" t="s">
        <v>302</v>
      </c>
      <c r="D244" s="1" t="s">
        <v>303</v>
      </c>
      <c r="E244" s="1" t="s">
        <v>307</v>
      </c>
      <c r="F244" t="s">
        <v>40</v>
      </c>
      <c r="G244" t="s">
        <v>19</v>
      </c>
      <c r="H244" t="s">
        <v>97</v>
      </c>
      <c r="I244">
        <v>3</v>
      </c>
      <c r="J244">
        <v>31</v>
      </c>
      <c r="K244" s="1" t="s">
        <v>21</v>
      </c>
    </row>
    <row r="245" spans="1:11">
      <c r="A245" s="1" t="s">
        <v>38</v>
      </c>
      <c r="B245" s="2" t="s">
        <v>301</v>
      </c>
      <c r="C245" s="1" t="s">
        <v>302</v>
      </c>
      <c r="D245" s="1" t="s">
        <v>303</v>
      </c>
      <c r="E245" s="1" t="s">
        <v>308</v>
      </c>
      <c r="F245" t="s">
        <v>163</v>
      </c>
      <c r="G245" t="s">
        <v>102</v>
      </c>
      <c r="H245" t="s">
        <v>181</v>
      </c>
      <c r="I245">
        <v>2</v>
      </c>
      <c r="J245">
        <v>51</v>
      </c>
      <c r="K245" s="1" t="s">
        <v>21</v>
      </c>
    </row>
    <row r="246" spans="1:11">
      <c r="A246" s="1" t="s">
        <v>38</v>
      </c>
      <c r="B246" s="2" t="s">
        <v>301</v>
      </c>
      <c r="C246" s="1" t="s">
        <v>302</v>
      </c>
      <c r="D246" s="1" t="s">
        <v>303</v>
      </c>
      <c r="E246" s="1" t="s">
        <v>309</v>
      </c>
      <c r="F246" t="s">
        <v>163</v>
      </c>
      <c r="G246" t="s">
        <v>102</v>
      </c>
      <c r="H246" t="s">
        <v>167</v>
      </c>
      <c r="I246">
        <v>4</v>
      </c>
      <c r="J246">
        <v>52</v>
      </c>
      <c r="K246" s="1" t="s">
        <v>21</v>
      </c>
    </row>
    <row r="247" spans="1:11">
      <c r="A247" s="1" t="s">
        <v>38</v>
      </c>
      <c r="B247" s="2" t="s">
        <v>301</v>
      </c>
      <c r="C247" s="1" t="s">
        <v>302</v>
      </c>
      <c r="D247" s="1" t="s">
        <v>303</v>
      </c>
      <c r="E247" s="1" t="s">
        <v>310</v>
      </c>
      <c r="F247" t="s">
        <v>163</v>
      </c>
      <c r="G247" t="s">
        <v>102</v>
      </c>
      <c r="H247" t="s">
        <v>164</v>
      </c>
      <c r="I247">
        <v>2</v>
      </c>
      <c r="J247">
        <v>47</v>
      </c>
      <c r="K247" s="1" t="s">
        <v>21</v>
      </c>
    </row>
    <row r="248" spans="1:11">
      <c r="A248" s="1" t="s">
        <v>38</v>
      </c>
      <c r="B248" s="2" t="s">
        <v>301</v>
      </c>
      <c r="C248" s="1" t="s">
        <v>302</v>
      </c>
      <c r="D248" s="1" t="s">
        <v>303</v>
      </c>
      <c r="E248" s="1" t="s">
        <v>130</v>
      </c>
      <c r="F248" t="s">
        <v>163</v>
      </c>
      <c r="G248" t="s">
        <v>102</v>
      </c>
      <c r="H248" t="s">
        <v>88</v>
      </c>
      <c r="I248">
        <v>2</v>
      </c>
      <c r="J248">
        <v>50</v>
      </c>
      <c r="K248" s="1" t="s">
        <v>21</v>
      </c>
    </row>
    <row r="249" spans="1:11">
      <c r="A249" s="1" t="s">
        <v>37</v>
      </c>
      <c r="B249" s="2" t="s">
        <v>311</v>
      </c>
      <c r="C249" s="1" t="s">
        <v>312</v>
      </c>
      <c r="D249" s="1" t="s">
        <v>313</v>
      </c>
      <c r="E249" s="1" t="s">
        <v>80</v>
      </c>
      <c r="F249" t="s">
        <v>18</v>
      </c>
      <c r="G249" t="s">
        <v>19</v>
      </c>
      <c r="H249" t="s">
        <v>81</v>
      </c>
      <c r="I249">
        <v>2</v>
      </c>
      <c r="J249">
        <v>57</v>
      </c>
      <c r="K249" s="1" t="s">
        <v>21</v>
      </c>
    </row>
    <row r="250" spans="1:11">
      <c r="A250" s="1" t="s">
        <v>37</v>
      </c>
      <c r="B250" s="2">
        <v>913013</v>
      </c>
      <c r="C250" s="1" t="s">
        <v>312</v>
      </c>
      <c r="D250" s="1" t="s">
        <v>313</v>
      </c>
      <c r="E250" s="1" t="s">
        <v>80</v>
      </c>
      <c r="F250" t="s">
        <v>40</v>
      </c>
      <c r="G250" t="s">
        <v>19</v>
      </c>
      <c r="H250" t="s">
        <v>81</v>
      </c>
      <c r="I250">
        <v>2</v>
      </c>
      <c r="J250">
        <v>15</v>
      </c>
      <c r="K250" s="1" t="s">
        <v>21</v>
      </c>
    </row>
    <row r="251" spans="1:11">
      <c r="A251" s="1" t="s">
        <v>37</v>
      </c>
      <c r="B251" s="2" t="s">
        <v>311</v>
      </c>
      <c r="C251" s="1" t="s">
        <v>312</v>
      </c>
      <c r="D251" s="1" t="s">
        <v>313</v>
      </c>
      <c r="E251" s="1" t="s">
        <v>252</v>
      </c>
      <c r="F251" t="s">
        <v>145</v>
      </c>
      <c r="G251" t="s">
        <v>19</v>
      </c>
      <c r="H251" t="s">
        <v>87</v>
      </c>
      <c r="I251">
        <v>2</v>
      </c>
      <c r="J251">
        <v>53</v>
      </c>
      <c r="K251" s="1" t="s">
        <v>21</v>
      </c>
    </row>
    <row r="252" spans="1:11">
      <c r="A252" s="1" t="s">
        <v>37</v>
      </c>
      <c r="B252" s="2" t="s">
        <v>311</v>
      </c>
      <c r="C252" s="1" t="s">
        <v>312</v>
      </c>
      <c r="D252" s="1" t="s">
        <v>313</v>
      </c>
      <c r="E252" s="1" t="s">
        <v>108</v>
      </c>
      <c r="F252" t="s">
        <v>18</v>
      </c>
      <c r="G252" t="s">
        <v>19</v>
      </c>
      <c r="H252" t="s">
        <v>61</v>
      </c>
      <c r="I252">
        <v>2</v>
      </c>
      <c r="J252">
        <v>57</v>
      </c>
      <c r="K252" s="1" t="s">
        <v>21</v>
      </c>
    </row>
    <row r="253" spans="1:11">
      <c r="A253" s="1" t="s">
        <v>37</v>
      </c>
      <c r="B253" s="2">
        <v>913013</v>
      </c>
      <c r="C253" s="1" t="s">
        <v>312</v>
      </c>
      <c r="D253" s="1" t="s">
        <v>313</v>
      </c>
      <c r="E253" s="1" t="s">
        <v>82</v>
      </c>
      <c r="F253" t="s">
        <v>40</v>
      </c>
      <c r="G253" t="s">
        <v>19</v>
      </c>
      <c r="H253" t="s">
        <v>44</v>
      </c>
      <c r="I253">
        <v>1</v>
      </c>
      <c r="J253">
        <v>56</v>
      </c>
      <c r="K253" s="1" t="s">
        <v>21</v>
      </c>
    </row>
    <row r="254" spans="1:11">
      <c r="A254" s="1" t="s">
        <v>37</v>
      </c>
      <c r="B254" s="2" t="s">
        <v>314</v>
      </c>
      <c r="C254" s="1" t="s">
        <v>315</v>
      </c>
      <c r="D254" s="1" t="s">
        <v>313</v>
      </c>
      <c r="E254" s="1" t="s">
        <v>54</v>
      </c>
      <c r="F254" t="s">
        <v>163</v>
      </c>
      <c r="G254" t="s">
        <v>19</v>
      </c>
      <c r="H254" t="s">
        <v>55</v>
      </c>
      <c r="I254">
        <v>2</v>
      </c>
      <c r="J254">
        <v>47</v>
      </c>
      <c r="K254" s="1" t="s">
        <v>21</v>
      </c>
    </row>
    <row r="255" spans="1:11">
      <c r="A255" s="1" t="s">
        <v>37</v>
      </c>
      <c r="B255" s="2">
        <v>913032</v>
      </c>
      <c r="C255" s="1" t="s">
        <v>316</v>
      </c>
      <c r="D255" s="1" t="s">
        <v>313</v>
      </c>
      <c r="E255" s="1" t="s">
        <v>54</v>
      </c>
      <c r="F255" t="s">
        <v>40</v>
      </c>
      <c r="G255" t="s">
        <v>19</v>
      </c>
      <c r="H255" t="s">
        <v>55</v>
      </c>
      <c r="I255">
        <v>2</v>
      </c>
      <c r="J255">
        <v>45</v>
      </c>
      <c r="K255" s="1" t="s">
        <v>21</v>
      </c>
    </row>
    <row r="256" spans="1:11">
      <c r="A256" s="1" t="s">
        <v>37</v>
      </c>
      <c r="B256" s="2" t="s">
        <v>317</v>
      </c>
      <c r="C256" s="1" t="s">
        <v>316</v>
      </c>
      <c r="D256" s="1" t="s">
        <v>313</v>
      </c>
      <c r="E256" s="1" t="s">
        <v>80</v>
      </c>
      <c r="F256" t="s">
        <v>18</v>
      </c>
      <c r="G256" t="s">
        <v>19</v>
      </c>
      <c r="H256" t="s">
        <v>81</v>
      </c>
      <c r="I256">
        <v>2</v>
      </c>
      <c r="J256">
        <v>45</v>
      </c>
      <c r="K256" s="1" t="s">
        <v>21</v>
      </c>
    </row>
    <row r="257" spans="1:11">
      <c r="A257" s="1" t="s">
        <v>37</v>
      </c>
      <c r="B257" s="2">
        <v>913032</v>
      </c>
      <c r="C257" s="1" t="s">
        <v>316</v>
      </c>
      <c r="D257" s="1" t="s">
        <v>313</v>
      </c>
      <c r="E257" s="1" t="s">
        <v>82</v>
      </c>
      <c r="F257" t="s">
        <v>40</v>
      </c>
      <c r="G257" t="s">
        <v>19</v>
      </c>
      <c r="H257" t="s">
        <v>44</v>
      </c>
      <c r="I257">
        <v>1</v>
      </c>
      <c r="J257">
        <v>52</v>
      </c>
      <c r="K257" s="1" t="s">
        <v>21</v>
      </c>
    </row>
    <row r="258" spans="1:11">
      <c r="A258" s="1" t="s">
        <v>37</v>
      </c>
      <c r="B258" s="2" t="s">
        <v>318</v>
      </c>
      <c r="C258" s="1" t="s">
        <v>319</v>
      </c>
      <c r="D258" s="1" t="s">
        <v>313</v>
      </c>
      <c r="E258" s="1" t="s">
        <v>17</v>
      </c>
      <c r="F258" t="s">
        <v>18</v>
      </c>
      <c r="G258" t="s">
        <v>19</v>
      </c>
      <c r="H258" t="s">
        <v>20</v>
      </c>
      <c r="I258">
        <v>4</v>
      </c>
      <c r="J258">
        <v>25</v>
      </c>
      <c r="K258" s="1" t="s">
        <v>21</v>
      </c>
    </row>
    <row r="259" spans="1:11">
      <c r="A259" s="1" t="s">
        <v>37</v>
      </c>
      <c r="B259" s="2">
        <v>913033</v>
      </c>
      <c r="C259" s="1" t="s">
        <v>319</v>
      </c>
      <c r="D259" s="1" t="s">
        <v>313</v>
      </c>
      <c r="E259" s="1" t="s">
        <v>17</v>
      </c>
      <c r="F259" t="s">
        <v>40</v>
      </c>
      <c r="G259" t="s">
        <v>19</v>
      </c>
      <c r="H259" t="s">
        <v>20</v>
      </c>
      <c r="I259">
        <v>4</v>
      </c>
      <c r="J259">
        <v>45</v>
      </c>
      <c r="K259" s="1" t="s">
        <v>21</v>
      </c>
    </row>
    <row r="260" spans="1:11">
      <c r="A260" s="1" t="s">
        <v>37</v>
      </c>
      <c r="B260" s="2" t="s">
        <v>318</v>
      </c>
      <c r="C260" s="1" t="s">
        <v>319</v>
      </c>
      <c r="D260" s="1" t="s">
        <v>313</v>
      </c>
      <c r="E260" s="1" t="s">
        <v>17</v>
      </c>
      <c r="F260" t="s">
        <v>46</v>
      </c>
      <c r="G260" t="s">
        <v>19</v>
      </c>
      <c r="H260" t="s">
        <v>20</v>
      </c>
      <c r="I260">
        <v>4</v>
      </c>
      <c r="J260">
        <v>32</v>
      </c>
      <c r="K260" s="1" t="s">
        <v>21</v>
      </c>
    </row>
    <row r="261" spans="1:11">
      <c r="A261" s="1" t="s">
        <v>37</v>
      </c>
      <c r="B261" s="2" t="s">
        <v>318</v>
      </c>
      <c r="C261" s="1" t="s">
        <v>319</v>
      </c>
      <c r="D261" s="1" t="s">
        <v>313</v>
      </c>
      <c r="E261" s="1" t="s">
        <v>80</v>
      </c>
      <c r="F261" t="s">
        <v>18</v>
      </c>
      <c r="G261" t="s">
        <v>19</v>
      </c>
      <c r="H261" t="s">
        <v>81</v>
      </c>
      <c r="I261">
        <v>2</v>
      </c>
      <c r="J261">
        <v>20</v>
      </c>
      <c r="K261" s="1" t="s">
        <v>21</v>
      </c>
    </row>
    <row r="262" spans="1:11">
      <c r="A262" s="1" t="s">
        <v>37</v>
      </c>
      <c r="B262" s="2">
        <v>913033</v>
      </c>
      <c r="C262" s="1" t="s">
        <v>319</v>
      </c>
      <c r="D262" s="1" t="s">
        <v>313</v>
      </c>
      <c r="E262" s="1" t="s">
        <v>80</v>
      </c>
      <c r="F262" t="s">
        <v>40</v>
      </c>
      <c r="G262" t="s">
        <v>19</v>
      </c>
      <c r="H262" t="s">
        <v>81</v>
      </c>
      <c r="I262">
        <v>2</v>
      </c>
      <c r="J262">
        <v>19</v>
      </c>
      <c r="K262" s="1" t="s">
        <v>21</v>
      </c>
    </row>
    <row r="263" spans="1:11">
      <c r="A263" s="1" t="s">
        <v>37</v>
      </c>
      <c r="B263" s="2">
        <v>913047</v>
      </c>
      <c r="C263" s="1" t="s">
        <v>320</v>
      </c>
      <c r="D263" s="1" t="s">
        <v>313</v>
      </c>
      <c r="E263" s="1" t="s">
        <v>17</v>
      </c>
      <c r="F263" t="s">
        <v>40</v>
      </c>
      <c r="G263" t="s">
        <v>19</v>
      </c>
      <c r="H263" t="s">
        <v>20</v>
      </c>
      <c r="I263">
        <v>4</v>
      </c>
      <c r="J263">
        <v>50</v>
      </c>
      <c r="K263" s="1" t="s">
        <v>21</v>
      </c>
    </row>
    <row r="264" spans="1:11">
      <c r="A264" s="1" t="s">
        <v>37</v>
      </c>
      <c r="B264" s="2" t="s">
        <v>321</v>
      </c>
      <c r="C264" s="1" t="s">
        <v>320</v>
      </c>
      <c r="D264" s="1" t="s">
        <v>313</v>
      </c>
      <c r="E264" s="1" t="s">
        <v>133</v>
      </c>
      <c r="F264" t="s">
        <v>18</v>
      </c>
      <c r="G264" t="s">
        <v>19</v>
      </c>
      <c r="H264" t="s">
        <v>65</v>
      </c>
      <c r="I264">
        <v>2</v>
      </c>
      <c r="J264">
        <v>53</v>
      </c>
      <c r="K264" s="1" t="s">
        <v>21</v>
      </c>
    </row>
    <row r="265" spans="1:11">
      <c r="A265" s="1" t="s">
        <v>37</v>
      </c>
      <c r="B265" s="2" t="s">
        <v>321</v>
      </c>
      <c r="C265" s="1" t="s">
        <v>320</v>
      </c>
      <c r="D265" s="1" t="s">
        <v>313</v>
      </c>
      <c r="E265" s="1" t="s">
        <v>54</v>
      </c>
      <c r="F265" t="s">
        <v>46</v>
      </c>
      <c r="G265" t="s">
        <v>19</v>
      </c>
      <c r="H265" t="s">
        <v>55</v>
      </c>
      <c r="I265">
        <v>2</v>
      </c>
      <c r="J265">
        <v>41</v>
      </c>
      <c r="K265" s="1" t="s">
        <v>21</v>
      </c>
    </row>
    <row r="266" spans="1:11">
      <c r="A266" s="1" t="s">
        <v>37</v>
      </c>
      <c r="B266" s="2" t="s">
        <v>322</v>
      </c>
      <c r="C266" s="1" t="s">
        <v>323</v>
      </c>
      <c r="D266" s="1" t="s">
        <v>313</v>
      </c>
      <c r="E266" s="1" t="s">
        <v>54</v>
      </c>
      <c r="F266" t="s">
        <v>46</v>
      </c>
      <c r="G266" t="s">
        <v>19</v>
      </c>
      <c r="H266" t="s">
        <v>55</v>
      </c>
      <c r="I266">
        <v>2</v>
      </c>
      <c r="J266">
        <v>53</v>
      </c>
      <c r="K266" s="1" t="s">
        <v>21</v>
      </c>
    </row>
    <row r="267" spans="1:11">
      <c r="A267" s="1" t="s">
        <v>37</v>
      </c>
      <c r="B267" s="2" t="s">
        <v>322</v>
      </c>
      <c r="C267" s="1" t="s">
        <v>323</v>
      </c>
      <c r="D267" s="1" t="s">
        <v>313</v>
      </c>
      <c r="E267" s="1" t="s">
        <v>54</v>
      </c>
      <c r="F267" t="s">
        <v>145</v>
      </c>
      <c r="G267" t="s">
        <v>19</v>
      </c>
      <c r="H267" t="s">
        <v>55</v>
      </c>
      <c r="I267">
        <v>2</v>
      </c>
      <c r="J267">
        <v>57</v>
      </c>
      <c r="K267" s="1" t="s">
        <v>21</v>
      </c>
    </row>
    <row r="268" spans="1:11">
      <c r="A268" s="1" t="s">
        <v>37</v>
      </c>
      <c r="B268" s="2" t="s">
        <v>322</v>
      </c>
      <c r="C268" s="1" t="s">
        <v>323</v>
      </c>
      <c r="D268" s="1" t="s">
        <v>313</v>
      </c>
      <c r="E268" s="1" t="s">
        <v>108</v>
      </c>
      <c r="F268" t="s">
        <v>145</v>
      </c>
      <c r="G268" t="s">
        <v>19</v>
      </c>
      <c r="H268" t="s">
        <v>61</v>
      </c>
      <c r="I268">
        <v>2</v>
      </c>
      <c r="J268">
        <v>0</v>
      </c>
      <c r="K268" s="1" t="s">
        <v>21</v>
      </c>
    </row>
    <row r="269" spans="1:11">
      <c r="A269" s="1" t="s">
        <v>37</v>
      </c>
      <c r="B269" s="2" t="s">
        <v>322</v>
      </c>
      <c r="C269" s="1" t="s">
        <v>323</v>
      </c>
      <c r="D269" s="1" t="s">
        <v>313</v>
      </c>
      <c r="E269" s="1" t="s">
        <v>108</v>
      </c>
      <c r="F269" t="s">
        <v>163</v>
      </c>
      <c r="G269" t="s">
        <v>19</v>
      </c>
      <c r="H269" t="s">
        <v>61</v>
      </c>
      <c r="I269">
        <v>2</v>
      </c>
      <c r="J269">
        <v>0</v>
      </c>
      <c r="K269" s="1" t="s">
        <v>21</v>
      </c>
    </row>
    <row r="270" spans="1:11">
      <c r="A270" s="1" t="s">
        <v>37</v>
      </c>
      <c r="B270" s="2" t="s">
        <v>324</v>
      </c>
      <c r="C270" s="1" t="s">
        <v>325</v>
      </c>
      <c r="D270" s="1" t="s">
        <v>313</v>
      </c>
      <c r="E270" s="1" t="s">
        <v>17</v>
      </c>
      <c r="F270" t="s">
        <v>145</v>
      </c>
      <c r="G270" t="s">
        <v>19</v>
      </c>
      <c r="H270" t="s">
        <v>20</v>
      </c>
      <c r="I270">
        <v>4</v>
      </c>
      <c r="J270">
        <v>26</v>
      </c>
      <c r="K270" s="1" t="s">
        <v>21</v>
      </c>
    </row>
    <row r="271" spans="1:11">
      <c r="A271" s="1" t="s">
        <v>37</v>
      </c>
      <c r="B271" s="2" t="s">
        <v>324</v>
      </c>
      <c r="C271" s="1" t="s">
        <v>325</v>
      </c>
      <c r="D271" s="1" t="s">
        <v>313</v>
      </c>
      <c r="E271" s="1" t="s">
        <v>133</v>
      </c>
      <c r="F271" t="s">
        <v>18</v>
      </c>
      <c r="G271" t="s">
        <v>19</v>
      </c>
      <c r="H271" t="s">
        <v>65</v>
      </c>
      <c r="I271">
        <v>2</v>
      </c>
      <c r="J271">
        <v>27</v>
      </c>
      <c r="K271" s="1" t="s">
        <v>21</v>
      </c>
    </row>
    <row r="272" spans="1:11">
      <c r="A272" s="1" t="s">
        <v>37</v>
      </c>
      <c r="B272" s="2" t="s">
        <v>324</v>
      </c>
      <c r="C272" s="1" t="s">
        <v>325</v>
      </c>
      <c r="D272" s="1" t="s">
        <v>313</v>
      </c>
      <c r="E272" s="1" t="s">
        <v>54</v>
      </c>
      <c r="F272" t="s">
        <v>145</v>
      </c>
      <c r="G272" t="s">
        <v>19</v>
      </c>
      <c r="H272" t="s">
        <v>55</v>
      </c>
      <c r="I272">
        <v>2</v>
      </c>
      <c r="J272">
        <v>35</v>
      </c>
      <c r="K272" s="1" t="s">
        <v>21</v>
      </c>
    </row>
    <row r="273" spans="1:11">
      <c r="A273" s="1" t="s">
        <v>37</v>
      </c>
      <c r="B273" s="2" t="s">
        <v>324</v>
      </c>
      <c r="C273" s="1" t="s">
        <v>325</v>
      </c>
      <c r="D273" s="1" t="s">
        <v>313</v>
      </c>
      <c r="E273" s="1" t="s">
        <v>54</v>
      </c>
      <c r="F273" t="s">
        <v>163</v>
      </c>
      <c r="G273" t="s">
        <v>19</v>
      </c>
      <c r="H273" t="s">
        <v>55</v>
      </c>
      <c r="I273">
        <v>2</v>
      </c>
      <c r="J273">
        <v>51</v>
      </c>
      <c r="K273" s="1" t="s">
        <v>21</v>
      </c>
    </row>
    <row r="274" spans="1:11">
      <c r="A274" s="1" t="s">
        <v>37</v>
      </c>
      <c r="B274" s="2" t="s">
        <v>324</v>
      </c>
      <c r="C274" s="1" t="s">
        <v>325</v>
      </c>
      <c r="D274" s="1" t="s">
        <v>313</v>
      </c>
      <c r="E274" s="1" t="s">
        <v>93</v>
      </c>
      <c r="F274" t="s">
        <v>46</v>
      </c>
      <c r="G274" t="s">
        <v>19</v>
      </c>
      <c r="H274" t="s">
        <v>94</v>
      </c>
      <c r="I274">
        <v>2</v>
      </c>
      <c r="J274">
        <v>57</v>
      </c>
      <c r="K274" s="1" t="s">
        <v>21</v>
      </c>
    </row>
    <row r="275" spans="1:11">
      <c r="A275" s="1" t="s">
        <v>37</v>
      </c>
      <c r="B275" s="2" t="s">
        <v>324</v>
      </c>
      <c r="C275" s="1" t="s">
        <v>325</v>
      </c>
      <c r="D275" s="1" t="s">
        <v>313</v>
      </c>
      <c r="E275" s="1" t="s">
        <v>80</v>
      </c>
      <c r="F275" t="s">
        <v>18</v>
      </c>
      <c r="G275" t="s">
        <v>19</v>
      </c>
      <c r="H275" t="s">
        <v>81</v>
      </c>
      <c r="I275">
        <v>2</v>
      </c>
      <c r="J275">
        <v>20</v>
      </c>
      <c r="K275" s="1" t="s">
        <v>21</v>
      </c>
    </row>
    <row r="276" spans="1:11">
      <c r="A276" s="1" t="s">
        <v>37</v>
      </c>
      <c r="B276" s="2">
        <v>913055</v>
      </c>
      <c r="C276" s="1" t="s">
        <v>325</v>
      </c>
      <c r="D276" s="1" t="s">
        <v>313</v>
      </c>
      <c r="E276" s="1" t="s">
        <v>80</v>
      </c>
      <c r="F276" t="s">
        <v>40</v>
      </c>
      <c r="G276" t="s">
        <v>19</v>
      </c>
      <c r="H276" t="s">
        <v>81</v>
      </c>
      <c r="I276">
        <v>2</v>
      </c>
      <c r="J276">
        <v>18</v>
      </c>
      <c r="K276" s="1" t="s">
        <v>21</v>
      </c>
    </row>
    <row r="277" spans="1:11">
      <c r="A277" s="1" t="s">
        <v>37</v>
      </c>
      <c r="B277" s="2" t="s">
        <v>324</v>
      </c>
      <c r="C277" s="1" t="s">
        <v>325</v>
      </c>
      <c r="D277" s="1" t="s">
        <v>313</v>
      </c>
      <c r="E277" s="1" t="s">
        <v>326</v>
      </c>
      <c r="F277" t="s">
        <v>145</v>
      </c>
      <c r="G277" t="s">
        <v>19</v>
      </c>
      <c r="H277" t="s">
        <v>148</v>
      </c>
      <c r="I277">
        <v>2</v>
      </c>
      <c r="J277">
        <v>35</v>
      </c>
      <c r="K277" s="1" t="s">
        <v>21</v>
      </c>
    </row>
    <row r="278" spans="1:11">
      <c r="A278" s="1" t="s">
        <v>37</v>
      </c>
      <c r="B278" s="2" t="s">
        <v>327</v>
      </c>
      <c r="C278" s="1" t="s">
        <v>328</v>
      </c>
      <c r="D278" s="1" t="s">
        <v>313</v>
      </c>
      <c r="E278" s="1" t="s">
        <v>17</v>
      </c>
      <c r="F278" t="s">
        <v>46</v>
      </c>
      <c r="G278" t="s">
        <v>19</v>
      </c>
      <c r="H278" t="s">
        <v>20</v>
      </c>
      <c r="I278">
        <v>4</v>
      </c>
      <c r="J278">
        <v>50</v>
      </c>
      <c r="K278" s="1" t="s">
        <v>21</v>
      </c>
    </row>
    <row r="279" spans="1:11">
      <c r="A279" s="1" t="s">
        <v>37</v>
      </c>
      <c r="B279" s="2" t="s">
        <v>327</v>
      </c>
      <c r="C279" s="1" t="s">
        <v>328</v>
      </c>
      <c r="D279" s="1" t="s">
        <v>313</v>
      </c>
      <c r="E279" s="1" t="s">
        <v>17</v>
      </c>
      <c r="F279" t="s">
        <v>145</v>
      </c>
      <c r="G279" t="s">
        <v>19</v>
      </c>
      <c r="H279" t="s">
        <v>20</v>
      </c>
      <c r="I279">
        <v>4</v>
      </c>
      <c r="J279">
        <v>53</v>
      </c>
      <c r="K279" s="1" t="s">
        <v>21</v>
      </c>
    </row>
    <row r="280" spans="1:11">
      <c r="A280" s="1" t="s">
        <v>37</v>
      </c>
      <c r="B280" s="2" t="s">
        <v>327</v>
      </c>
      <c r="C280" s="1" t="s">
        <v>328</v>
      </c>
      <c r="D280" s="1" t="s">
        <v>313</v>
      </c>
      <c r="E280" s="1" t="s">
        <v>252</v>
      </c>
      <c r="F280" t="s">
        <v>145</v>
      </c>
      <c r="G280" t="s">
        <v>19</v>
      </c>
      <c r="H280" t="s">
        <v>87</v>
      </c>
      <c r="I280">
        <v>2</v>
      </c>
      <c r="J280">
        <v>34</v>
      </c>
      <c r="K280" s="1" t="s">
        <v>21</v>
      </c>
    </row>
    <row r="281" spans="1:11">
      <c r="A281" s="1" t="s">
        <v>37</v>
      </c>
      <c r="B281" s="2">
        <v>913057</v>
      </c>
      <c r="C281" s="1" t="s">
        <v>328</v>
      </c>
      <c r="D281" s="1" t="s">
        <v>313</v>
      </c>
      <c r="E281" s="1" t="s">
        <v>82</v>
      </c>
      <c r="F281" t="s">
        <v>40</v>
      </c>
      <c r="G281" t="s">
        <v>19</v>
      </c>
      <c r="H281" t="s">
        <v>44</v>
      </c>
      <c r="I281">
        <v>1</v>
      </c>
      <c r="J281">
        <v>47</v>
      </c>
      <c r="K281" s="1" t="s">
        <v>21</v>
      </c>
    </row>
    <row r="282" spans="1:11">
      <c r="A282" s="1" t="s">
        <v>37</v>
      </c>
      <c r="B282" s="2" t="s">
        <v>329</v>
      </c>
      <c r="C282" s="1" t="s">
        <v>330</v>
      </c>
      <c r="D282" s="1" t="s">
        <v>313</v>
      </c>
      <c r="E282" s="1" t="s">
        <v>17</v>
      </c>
      <c r="F282" t="s">
        <v>46</v>
      </c>
      <c r="G282" t="s">
        <v>19</v>
      </c>
      <c r="H282" t="s">
        <v>20</v>
      </c>
      <c r="I282">
        <v>4</v>
      </c>
      <c r="J282">
        <v>45</v>
      </c>
      <c r="K282" s="1" t="s">
        <v>21</v>
      </c>
    </row>
    <row r="283" spans="1:11">
      <c r="A283" s="1" t="s">
        <v>37</v>
      </c>
      <c r="B283" s="2" t="s">
        <v>331</v>
      </c>
      <c r="C283" s="1" t="s">
        <v>332</v>
      </c>
      <c r="D283" s="1" t="s">
        <v>313</v>
      </c>
      <c r="E283" s="1" t="s">
        <v>17</v>
      </c>
      <c r="F283" t="s">
        <v>46</v>
      </c>
      <c r="G283" t="s">
        <v>19</v>
      </c>
      <c r="H283" t="s">
        <v>20</v>
      </c>
      <c r="I283">
        <v>4</v>
      </c>
      <c r="J283">
        <v>5</v>
      </c>
      <c r="K283" s="1" t="s">
        <v>21</v>
      </c>
    </row>
    <row r="284" spans="1:11">
      <c r="A284" s="1" t="s">
        <v>37</v>
      </c>
      <c r="B284" s="2" t="s">
        <v>331</v>
      </c>
      <c r="C284" s="1" t="s">
        <v>332</v>
      </c>
      <c r="D284" s="1" t="s">
        <v>313</v>
      </c>
      <c r="E284" s="1" t="s">
        <v>17</v>
      </c>
      <c r="F284" t="s">
        <v>145</v>
      </c>
      <c r="G284" t="s">
        <v>19</v>
      </c>
      <c r="H284" t="s">
        <v>20</v>
      </c>
      <c r="I284">
        <v>4</v>
      </c>
      <c r="J284">
        <v>42</v>
      </c>
      <c r="K284" s="1" t="s">
        <v>21</v>
      </c>
    </row>
    <row r="285" spans="1:11">
      <c r="A285" s="1" t="s">
        <v>37</v>
      </c>
      <c r="B285" s="2" t="s">
        <v>331</v>
      </c>
      <c r="C285" s="1" t="s">
        <v>332</v>
      </c>
      <c r="D285" s="1" t="s">
        <v>313</v>
      </c>
      <c r="E285" s="1" t="s">
        <v>133</v>
      </c>
      <c r="F285" t="s">
        <v>18</v>
      </c>
      <c r="G285" t="s">
        <v>19</v>
      </c>
      <c r="H285" t="s">
        <v>65</v>
      </c>
      <c r="I285">
        <v>2</v>
      </c>
      <c r="J285">
        <v>6</v>
      </c>
      <c r="K285" s="1" t="s">
        <v>21</v>
      </c>
    </row>
    <row r="286" spans="1:11">
      <c r="A286" s="1" t="s">
        <v>37</v>
      </c>
      <c r="B286" s="2" t="s">
        <v>331</v>
      </c>
      <c r="C286" s="1" t="s">
        <v>332</v>
      </c>
      <c r="D286" s="1" t="s">
        <v>313</v>
      </c>
      <c r="E286" s="1" t="s">
        <v>78</v>
      </c>
      <c r="F286" t="s">
        <v>18</v>
      </c>
      <c r="G286" t="s">
        <v>19</v>
      </c>
      <c r="H286" t="s">
        <v>64</v>
      </c>
      <c r="I286">
        <v>2</v>
      </c>
      <c r="J286">
        <v>12</v>
      </c>
      <c r="K286" s="1" t="s">
        <v>21</v>
      </c>
    </row>
    <row r="287" spans="1:11">
      <c r="A287" s="1" t="s">
        <v>37</v>
      </c>
      <c r="B287" s="2" t="s">
        <v>331</v>
      </c>
      <c r="C287" s="1" t="s">
        <v>332</v>
      </c>
      <c r="D287" s="1" t="s">
        <v>313</v>
      </c>
      <c r="E287" s="1" t="s">
        <v>69</v>
      </c>
      <c r="F287" t="s">
        <v>163</v>
      </c>
      <c r="G287" t="s">
        <v>19</v>
      </c>
      <c r="H287" t="s">
        <v>70</v>
      </c>
      <c r="I287">
        <v>2</v>
      </c>
      <c r="J287">
        <v>52</v>
      </c>
      <c r="K287" s="1" t="s">
        <v>21</v>
      </c>
    </row>
    <row r="288" spans="1:11">
      <c r="A288" s="1" t="s">
        <v>37</v>
      </c>
      <c r="B288" s="2" t="s">
        <v>331</v>
      </c>
      <c r="C288" s="1" t="s">
        <v>332</v>
      </c>
      <c r="D288" s="1" t="s">
        <v>313</v>
      </c>
      <c r="E288" s="1" t="s">
        <v>54</v>
      </c>
      <c r="F288" t="s">
        <v>46</v>
      </c>
      <c r="G288" t="s">
        <v>19</v>
      </c>
      <c r="H288" t="s">
        <v>55</v>
      </c>
      <c r="I288">
        <v>2</v>
      </c>
      <c r="J288">
        <v>37</v>
      </c>
      <c r="K288" s="1" t="s">
        <v>21</v>
      </c>
    </row>
    <row r="289" spans="1:11">
      <c r="A289" s="1" t="s">
        <v>37</v>
      </c>
      <c r="B289" s="2">
        <v>913059</v>
      </c>
      <c r="C289" s="1" t="s">
        <v>332</v>
      </c>
      <c r="D289" s="1" t="s">
        <v>313</v>
      </c>
      <c r="E289" s="1" t="s">
        <v>80</v>
      </c>
      <c r="F289" t="s">
        <v>40</v>
      </c>
      <c r="G289" t="s">
        <v>19</v>
      </c>
      <c r="H289" t="s">
        <v>81</v>
      </c>
      <c r="I289">
        <v>2</v>
      </c>
      <c r="J289">
        <v>24</v>
      </c>
      <c r="K289" s="1" t="s">
        <v>21</v>
      </c>
    </row>
    <row r="290" spans="1:11">
      <c r="A290" s="1" t="s">
        <v>37</v>
      </c>
      <c r="B290" s="2" t="s">
        <v>331</v>
      </c>
      <c r="C290" s="1" t="s">
        <v>332</v>
      </c>
      <c r="D290" s="1" t="s">
        <v>313</v>
      </c>
      <c r="E290" s="1" t="s">
        <v>252</v>
      </c>
      <c r="F290" t="s">
        <v>145</v>
      </c>
      <c r="G290" t="s">
        <v>19</v>
      </c>
      <c r="H290" t="s">
        <v>87</v>
      </c>
      <c r="I290">
        <v>2</v>
      </c>
      <c r="J290">
        <v>26</v>
      </c>
      <c r="K290" s="1" t="s">
        <v>21</v>
      </c>
    </row>
    <row r="291" spans="1:11">
      <c r="A291" s="1" t="s">
        <v>37</v>
      </c>
      <c r="B291" s="2">
        <v>913060</v>
      </c>
      <c r="C291" s="1" t="s">
        <v>333</v>
      </c>
      <c r="D291" s="1" t="s">
        <v>313</v>
      </c>
      <c r="E291" s="1" t="s">
        <v>17</v>
      </c>
      <c r="F291" t="s">
        <v>40</v>
      </c>
      <c r="G291" t="s">
        <v>19</v>
      </c>
      <c r="H291" t="s">
        <v>20</v>
      </c>
      <c r="I291">
        <v>4</v>
      </c>
      <c r="J291">
        <v>42</v>
      </c>
      <c r="K291" s="1" t="s">
        <v>21</v>
      </c>
    </row>
    <row r="292" spans="1:11">
      <c r="A292" s="1" t="s">
        <v>37</v>
      </c>
      <c r="B292" s="2" t="s">
        <v>334</v>
      </c>
      <c r="C292" s="1" t="s">
        <v>333</v>
      </c>
      <c r="D292" s="1" t="s">
        <v>313</v>
      </c>
      <c r="E292" s="1" t="s">
        <v>17</v>
      </c>
      <c r="F292" t="s">
        <v>46</v>
      </c>
      <c r="G292" t="s">
        <v>19</v>
      </c>
      <c r="H292" t="s">
        <v>20</v>
      </c>
      <c r="I292">
        <v>4</v>
      </c>
      <c r="J292">
        <v>21</v>
      </c>
      <c r="K292" s="1" t="s">
        <v>21</v>
      </c>
    </row>
    <row r="293" spans="1:11">
      <c r="A293" s="1" t="s">
        <v>37</v>
      </c>
      <c r="B293" s="2" t="s">
        <v>334</v>
      </c>
      <c r="C293" s="1" t="s">
        <v>333</v>
      </c>
      <c r="D293" s="1" t="s">
        <v>313</v>
      </c>
      <c r="E293" s="1" t="s">
        <v>54</v>
      </c>
      <c r="F293" t="s">
        <v>46</v>
      </c>
      <c r="G293" t="s">
        <v>19</v>
      </c>
      <c r="H293" t="s">
        <v>55</v>
      </c>
      <c r="I293">
        <v>2</v>
      </c>
      <c r="J293">
        <v>47</v>
      </c>
      <c r="K293" s="1" t="s">
        <v>21</v>
      </c>
    </row>
    <row r="294" spans="1:11">
      <c r="A294" s="1" t="s">
        <v>37</v>
      </c>
      <c r="B294" s="2" t="s">
        <v>334</v>
      </c>
      <c r="C294" s="1" t="s">
        <v>333</v>
      </c>
      <c r="D294" s="1" t="s">
        <v>313</v>
      </c>
      <c r="E294" s="1" t="s">
        <v>54</v>
      </c>
      <c r="F294" t="s">
        <v>163</v>
      </c>
      <c r="G294" t="s">
        <v>19</v>
      </c>
      <c r="H294" t="s">
        <v>55</v>
      </c>
      <c r="I294">
        <v>2</v>
      </c>
      <c r="J294">
        <v>45</v>
      </c>
      <c r="K294" s="1" t="s">
        <v>21</v>
      </c>
    </row>
    <row r="295" spans="1:11">
      <c r="A295" s="1" t="s">
        <v>37</v>
      </c>
      <c r="B295" s="2">
        <v>913060</v>
      </c>
      <c r="C295" s="1" t="s">
        <v>333</v>
      </c>
      <c r="D295" s="1" t="s">
        <v>313</v>
      </c>
      <c r="E295" s="1" t="s">
        <v>153</v>
      </c>
      <c r="F295" t="s">
        <v>40</v>
      </c>
      <c r="G295" t="s">
        <v>19</v>
      </c>
      <c r="H295" t="s">
        <v>41</v>
      </c>
      <c r="I295">
        <v>2</v>
      </c>
      <c r="J295">
        <v>15</v>
      </c>
      <c r="K295" s="1" t="s">
        <v>21</v>
      </c>
    </row>
    <row r="296" spans="1:11">
      <c r="A296" s="1" t="s">
        <v>37</v>
      </c>
      <c r="B296" s="2">
        <v>913060</v>
      </c>
      <c r="C296" s="1" t="s">
        <v>333</v>
      </c>
      <c r="D296" s="1" t="s">
        <v>313</v>
      </c>
      <c r="E296" s="1" t="s">
        <v>108</v>
      </c>
      <c r="F296" t="s">
        <v>40</v>
      </c>
      <c r="G296" t="s">
        <v>19</v>
      </c>
      <c r="H296" t="s">
        <v>61</v>
      </c>
      <c r="I296">
        <v>2</v>
      </c>
      <c r="J296">
        <v>41</v>
      </c>
      <c r="K296" s="1" t="s">
        <v>21</v>
      </c>
    </row>
    <row r="297" spans="1:11">
      <c r="A297" s="1" t="s">
        <v>37</v>
      </c>
      <c r="B297" s="2" t="s">
        <v>334</v>
      </c>
      <c r="C297" s="1" t="s">
        <v>333</v>
      </c>
      <c r="D297" s="1" t="s">
        <v>313</v>
      </c>
      <c r="E297" s="1" t="s">
        <v>108</v>
      </c>
      <c r="F297" t="s">
        <v>145</v>
      </c>
      <c r="G297" t="s">
        <v>19</v>
      </c>
      <c r="H297" t="s">
        <v>61</v>
      </c>
      <c r="I297">
        <v>2</v>
      </c>
      <c r="J297">
        <v>58</v>
      </c>
      <c r="K297" s="1" t="s">
        <v>21</v>
      </c>
    </row>
    <row r="298" spans="1:11">
      <c r="A298" s="1" t="s">
        <v>23</v>
      </c>
      <c r="B298" s="2" t="s">
        <v>335</v>
      </c>
      <c r="C298" s="1" t="s">
        <v>336</v>
      </c>
      <c r="D298" s="1" t="s">
        <v>337</v>
      </c>
      <c r="E298" s="1" t="s">
        <v>338</v>
      </c>
      <c r="F298" t="s">
        <v>145</v>
      </c>
      <c r="G298" t="s">
        <v>19</v>
      </c>
      <c r="H298" t="s">
        <v>157</v>
      </c>
      <c r="I298">
        <v>3</v>
      </c>
      <c r="J298">
        <v>24</v>
      </c>
      <c r="K298" s="1" t="s">
        <v>21</v>
      </c>
    </row>
    <row r="299" spans="1:11">
      <c r="A299" s="1" t="s">
        <v>23</v>
      </c>
      <c r="B299" s="2" t="s">
        <v>339</v>
      </c>
      <c r="C299" s="1" t="s">
        <v>340</v>
      </c>
      <c r="D299" s="1" t="s">
        <v>337</v>
      </c>
      <c r="E299" s="1" t="s">
        <v>338</v>
      </c>
      <c r="F299" t="s">
        <v>145</v>
      </c>
      <c r="G299" t="s">
        <v>19</v>
      </c>
      <c r="H299" t="s">
        <v>157</v>
      </c>
      <c r="I299">
        <v>3</v>
      </c>
      <c r="J299">
        <v>16</v>
      </c>
      <c r="K299" s="1" t="s">
        <v>21</v>
      </c>
    </row>
    <row r="300" spans="1:11">
      <c r="A300" s="1" t="s">
        <v>23</v>
      </c>
      <c r="B300" s="2" t="s">
        <v>339</v>
      </c>
      <c r="C300" s="1" t="s">
        <v>340</v>
      </c>
      <c r="D300" s="1" t="s">
        <v>337</v>
      </c>
      <c r="E300" s="1" t="s">
        <v>103</v>
      </c>
      <c r="F300" t="s">
        <v>18</v>
      </c>
      <c r="G300" t="s">
        <v>19</v>
      </c>
      <c r="H300" t="s">
        <v>83</v>
      </c>
      <c r="I300">
        <v>3</v>
      </c>
      <c r="J300">
        <v>52</v>
      </c>
      <c r="K300" s="1" t="s">
        <v>21</v>
      </c>
    </row>
    <row r="301" spans="1:11">
      <c r="A301" s="1" t="s">
        <v>23</v>
      </c>
      <c r="B301" s="2">
        <v>914015</v>
      </c>
      <c r="C301" s="1" t="s">
        <v>341</v>
      </c>
      <c r="D301" s="1" t="s">
        <v>337</v>
      </c>
      <c r="E301" s="1" t="s">
        <v>17</v>
      </c>
      <c r="F301" t="s">
        <v>40</v>
      </c>
      <c r="G301" t="s">
        <v>19</v>
      </c>
      <c r="H301" t="s">
        <v>20</v>
      </c>
      <c r="I301">
        <v>4</v>
      </c>
      <c r="J301">
        <v>40</v>
      </c>
      <c r="K301" s="1" t="s">
        <v>21</v>
      </c>
    </row>
    <row r="302" spans="1:11">
      <c r="A302" s="1" t="s">
        <v>23</v>
      </c>
      <c r="B302" s="2" t="s">
        <v>342</v>
      </c>
      <c r="C302" s="1" t="s">
        <v>341</v>
      </c>
      <c r="D302" s="1" t="s">
        <v>337</v>
      </c>
      <c r="E302" s="1" t="s">
        <v>17</v>
      </c>
      <c r="F302" t="s">
        <v>145</v>
      </c>
      <c r="G302" t="s">
        <v>19</v>
      </c>
      <c r="H302" t="s">
        <v>20</v>
      </c>
      <c r="I302">
        <v>4</v>
      </c>
      <c r="J302">
        <v>47</v>
      </c>
      <c r="K302" s="1" t="s">
        <v>21</v>
      </c>
    </row>
    <row r="303" spans="1:11">
      <c r="A303" s="1" t="s">
        <v>23</v>
      </c>
      <c r="B303" s="2" t="s">
        <v>342</v>
      </c>
      <c r="C303" s="1" t="s">
        <v>341</v>
      </c>
      <c r="D303" s="1" t="s">
        <v>337</v>
      </c>
      <c r="E303" s="1" t="s">
        <v>69</v>
      </c>
      <c r="F303" t="s">
        <v>18</v>
      </c>
      <c r="G303" t="s">
        <v>19</v>
      </c>
      <c r="H303" t="s">
        <v>70</v>
      </c>
      <c r="I303">
        <v>3</v>
      </c>
      <c r="J303">
        <v>55</v>
      </c>
      <c r="K303" s="1" t="s">
        <v>21</v>
      </c>
    </row>
    <row r="304" spans="1:11">
      <c r="A304" s="1" t="s">
        <v>23</v>
      </c>
      <c r="B304" s="2" t="s">
        <v>342</v>
      </c>
      <c r="C304" s="1" t="s">
        <v>341</v>
      </c>
      <c r="D304" s="1" t="s">
        <v>337</v>
      </c>
      <c r="E304" s="1" t="s">
        <v>69</v>
      </c>
      <c r="F304" t="s">
        <v>46</v>
      </c>
      <c r="G304" t="s">
        <v>19</v>
      </c>
      <c r="H304" t="s">
        <v>70</v>
      </c>
      <c r="I304">
        <v>3</v>
      </c>
      <c r="J304">
        <v>46</v>
      </c>
      <c r="K304" s="1" t="s">
        <v>21</v>
      </c>
    </row>
    <row r="305" spans="1:11">
      <c r="A305" s="1" t="s">
        <v>23</v>
      </c>
      <c r="B305" s="2" t="s">
        <v>342</v>
      </c>
      <c r="C305" s="1" t="s">
        <v>341</v>
      </c>
      <c r="D305" s="1" t="s">
        <v>337</v>
      </c>
      <c r="E305" s="1" t="s">
        <v>69</v>
      </c>
      <c r="F305" t="s">
        <v>145</v>
      </c>
      <c r="G305" t="s">
        <v>19</v>
      </c>
      <c r="H305" t="s">
        <v>70</v>
      </c>
      <c r="I305">
        <v>3</v>
      </c>
      <c r="J305">
        <v>48</v>
      </c>
      <c r="K305" s="1" t="s">
        <v>21</v>
      </c>
    </row>
    <row r="306" spans="1:11">
      <c r="A306" s="1" t="s">
        <v>23</v>
      </c>
      <c r="B306" s="2" t="s">
        <v>342</v>
      </c>
      <c r="C306" s="1" t="s">
        <v>341</v>
      </c>
      <c r="D306" s="1" t="s">
        <v>337</v>
      </c>
      <c r="E306" s="1" t="s">
        <v>54</v>
      </c>
      <c r="F306" t="s">
        <v>145</v>
      </c>
      <c r="G306" t="s">
        <v>19</v>
      </c>
      <c r="H306" t="s">
        <v>55</v>
      </c>
      <c r="I306">
        <v>2</v>
      </c>
      <c r="J306">
        <v>59</v>
      </c>
      <c r="K306" s="1" t="s">
        <v>21</v>
      </c>
    </row>
    <row r="307" spans="1:11">
      <c r="A307" s="1" t="s">
        <v>23</v>
      </c>
      <c r="B307" s="2" t="s">
        <v>342</v>
      </c>
      <c r="C307" s="1" t="s">
        <v>341</v>
      </c>
      <c r="D307" s="1" t="s">
        <v>337</v>
      </c>
      <c r="E307" s="1" t="s">
        <v>72</v>
      </c>
      <c r="F307" t="s">
        <v>18</v>
      </c>
      <c r="G307" t="s">
        <v>19</v>
      </c>
      <c r="H307" t="s">
        <v>51</v>
      </c>
      <c r="I307">
        <v>3</v>
      </c>
      <c r="J307">
        <v>52</v>
      </c>
      <c r="K307" s="1" t="s">
        <v>21</v>
      </c>
    </row>
    <row r="308" spans="1:11">
      <c r="A308" s="1" t="s">
        <v>23</v>
      </c>
      <c r="B308" s="2">
        <v>914015</v>
      </c>
      <c r="C308" s="1" t="s">
        <v>341</v>
      </c>
      <c r="D308" s="1" t="s">
        <v>337</v>
      </c>
      <c r="E308" s="1" t="s">
        <v>72</v>
      </c>
      <c r="F308" t="s">
        <v>40</v>
      </c>
      <c r="G308" t="s">
        <v>19</v>
      </c>
      <c r="H308" t="s">
        <v>51</v>
      </c>
      <c r="I308">
        <v>3</v>
      </c>
      <c r="J308">
        <v>23</v>
      </c>
      <c r="K308" s="1" t="s">
        <v>21</v>
      </c>
    </row>
    <row r="309" spans="1:11">
      <c r="A309" s="1" t="s">
        <v>23</v>
      </c>
      <c r="B309" s="2" t="s">
        <v>342</v>
      </c>
      <c r="C309" s="1" t="s">
        <v>341</v>
      </c>
      <c r="D309" s="1" t="s">
        <v>337</v>
      </c>
      <c r="E309" s="1" t="s">
        <v>80</v>
      </c>
      <c r="F309" t="s">
        <v>18</v>
      </c>
      <c r="G309" t="s">
        <v>19</v>
      </c>
      <c r="H309" t="s">
        <v>81</v>
      </c>
      <c r="I309">
        <v>2</v>
      </c>
      <c r="J309">
        <v>54</v>
      </c>
      <c r="K309" s="1" t="s">
        <v>21</v>
      </c>
    </row>
    <row r="310" spans="1:11">
      <c r="A310" s="1" t="s">
        <v>23</v>
      </c>
      <c r="B310" s="2">
        <v>914015</v>
      </c>
      <c r="C310" s="1" t="s">
        <v>341</v>
      </c>
      <c r="D310" s="1" t="s">
        <v>337</v>
      </c>
      <c r="E310" s="1" t="s">
        <v>80</v>
      </c>
      <c r="F310" t="s">
        <v>40</v>
      </c>
      <c r="G310" t="s">
        <v>19</v>
      </c>
      <c r="H310" t="s">
        <v>81</v>
      </c>
      <c r="I310">
        <v>2</v>
      </c>
      <c r="J310">
        <v>13</v>
      </c>
      <c r="K310" s="1" t="s">
        <v>21</v>
      </c>
    </row>
    <row r="311" spans="1:11">
      <c r="A311" s="1" t="s">
        <v>23</v>
      </c>
      <c r="B311" s="2">
        <v>914015</v>
      </c>
      <c r="C311" s="1" t="s">
        <v>341</v>
      </c>
      <c r="D311" s="1" t="s">
        <v>337</v>
      </c>
      <c r="E311" s="1" t="s">
        <v>153</v>
      </c>
      <c r="F311" t="s">
        <v>40</v>
      </c>
      <c r="G311" t="s">
        <v>19</v>
      </c>
      <c r="H311" t="s">
        <v>41</v>
      </c>
      <c r="I311">
        <v>2</v>
      </c>
      <c r="J311">
        <v>41</v>
      </c>
      <c r="K311" s="1" t="s">
        <v>21</v>
      </c>
    </row>
    <row r="312" spans="1:11">
      <c r="A312" s="1" t="s">
        <v>23</v>
      </c>
      <c r="B312" s="2">
        <v>914015</v>
      </c>
      <c r="C312" s="1" t="s">
        <v>341</v>
      </c>
      <c r="D312" s="1" t="s">
        <v>337</v>
      </c>
      <c r="E312" s="1" t="s">
        <v>108</v>
      </c>
      <c r="F312" t="s">
        <v>40</v>
      </c>
      <c r="G312" t="s">
        <v>19</v>
      </c>
      <c r="H312" t="s">
        <v>61</v>
      </c>
      <c r="I312">
        <v>2</v>
      </c>
      <c r="J312">
        <v>50</v>
      </c>
      <c r="K312" s="1" t="s">
        <v>21</v>
      </c>
    </row>
    <row r="313" spans="1:11">
      <c r="A313" s="1" t="s">
        <v>23</v>
      </c>
      <c r="B313" s="2" t="s">
        <v>342</v>
      </c>
      <c r="C313" s="1" t="s">
        <v>341</v>
      </c>
      <c r="D313" s="1" t="s">
        <v>337</v>
      </c>
      <c r="E313" s="1" t="s">
        <v>127</v>
      </c>
      <c r="F313" t="s">
        <v>18</v>
      </c>
      <c r="G313" t="s">
        <v>19</v>
      </c>
      <c r="H313" t="s">
        <v>79</v>
      </c>
      <c r="I313">
        <v>2</v>
      </c>
      <c r="J313">
        <v>50</v>
      </c>
      <c r="K313" s="1" t="s">
        <v>21</v>
      </c>
    </row>
    <row r="314" spans="1:11">
      <c r="A314" s="1" t="s">
        <v>23</v>
      </c>
      <c r="B314" s="2" t="s">
        <v>342</v>
      </c>
      <c r="C314" s="1" t="s">
        <v>341</v>
      </c>
      <c r="D314" s="1" t="s">
        <v>337</v>
      </c>
      <c r="E314" s="1" t="s">
        <v>100</v>
      </c>
      <c r="F314" t="s">
        <v>145</v>
      </c>
      <c r="G314" t="s">
        <v>19</v>
      </c>
      <c r="H314" t="s">
        <v>101</v>
      </c>
      <c r="I314">
        <v>2</v>
      </c>
      <c r="J314">
        <v>49</v>
      </c>
      <c r="K314" s="1" t="s">
        <v>21</v>
      </c>
    </row>
    <row r="315" spans="1:11">
      <c r="A315" s="1" t="s">
        <v>23</v>
      </c>
      <c r="B315" s="2">
        <v>914015</v>
      </c>
      <c r="C315" s="1" t="s">
        <v>341</v>
      </c>
      <c r="D315" s="1" t="s">
        <v>337</v>
      </c>
      <c r="E315" s="1" t="s">
        <v>82</v>
      </c>
      <c r="F315" t="s">
        <v>40</v>
      </c>
      <c r="G315" t="s">
        <v>19</v>
      </c>
      <c r="H315" t="s">
        <v>44</v>
      </c>
      <c r="I315">
        <v>1</v>
      </c>
      <c r="J315">
        <v>48</v>
      </c>
      <c r="K315" s="1" t="s">
        <v>21</v>
      </c>
    </row>
    <row r="316" spans="1:11">
      <c r="A316" s="1" t="s">
        <v>23</v>
      </c>
      <c r="B316" s="2" t="s">
        <v>343</v>
      </c>
      <c r="C316" s="1" t="s">
        <v>344</v>
      </c>
      <c r="D316" s="1" t="s">
        <v>337</v>
      </c>
      <c r="E316" s="1" t="s">
        <v>17</v>
      </c>
      <c r="F316" t="s">
        <v>18</v>
      </c>
      <c r="G316" t="s">
        <v>19</v>
      </c>
      <c r="H316" t="s">
        <v>20</v>
      </c>
      <c r="I316">
        <v>4</v>
      </c>
      <c r="J316">
        <v>51</v>
      </c>
      <c r="K316" s="1" t="s">
        <v>21</v>
      </c>
    </row>
    <row r="317" spans="1:11">
      <c r="A317" s="1" t="s">
        <v>23</v>
      </c>
      <c r="B317" s="2">
        <v>914016</v>
      </c>
      <c r="C317" s="1" t="s">
        <v>344</v>
      </c>
      <c r="D317" s="1" t="s">
        <v>337</v>
      </c>
      <c r="E317" s="1" t="s">
        <v>86</v>
      </c>
      <c r="F317" t="s">
        <v>40</v>
      </c>
      <c r="G317" t="s">
        <v>19</v>
      </c>
      <c r="H317" t="s">
        <v>73</v>
      </c>
      <c r="I317">
        <v>2</v>
      </c>
      <c r="J317">
        <v>32</v>
      </c>
      <c r="K317" s="1" t="s">
        <v>21</v>
      </c>
    </row>
    <row r="318" spans="1:11">
      <c r="A318" s="1" t="s">
        <v>23</v>
      </c>
      <c r="B318" s="2" t="s">
        <v>343</v>
      </c>
      <c r="C318" s="1" t="s">
        <v>344</v>
      </c>
      <c r="D318" s="1" t="s">
        <v>337</v>
      </c>
      <c r="E318" s="1" t="s">
        <v>69</v>
      </c>
      <c r="F318" t="s">
        <v>163</v>
      </c>
      <c r="G318" t="s">
        <v>19</v>
      </c>
      <c r="H318" t="s">
        <v>70</v>
      </c>
      <c r="I318">
        <v>2</v>
      </c>
      <c r="J318">
        <v>53</v>
      </c>
      <c r="K318" s="1" t="s">
        <v>21</v>
      </c>
    </row>
    <row r="319" spans="1:11">
      <c r="A319" s="1" t="s">
        <v>23</v>
      </c>
      <c r="B319" s="2" t="s">
        <v>343</v>
      </c>
      <c r="C319" s="1" t="s">
        <v>344</v>
      </c>
      <c r="D319" s="1" t="s">
        <v>337</v>
      </c>
      <c r="E319" s="1" t="s">
        <v>54</v>
      </c>
      <c r="F319" t="s">
        <v>163</v>
      </c>
      <c r="G319" t="s">
        <v>19</v>
      </c>
      <c r="H319" t="s">
        <v>55</v>
      </c>
      <c r="I319">
        <v>2</v>
      </c>
      <c r="J319">
        <v>56</v>
      </c>
      <c r="K319" s="1" t="s">
        <v>21</v>
      </c>
    </row>
    <row r="320" spans="1:11">
      <c r="A320" s="1" t="s">
        <v>23</v>
      </c>
      <c r="B320" s="2" t="s">
        <v>343</v>
      </c>
      <c r="C320" s="1" t="s">
        <v>344</v>
      </c>
      <c r="D320" s="1" t="s">
        <v>337</v>
      </c>
      <c r="E320" s="1" t="s">
        <v>72</v>
      </c>
      <c r="F320" t="s">
        <v>18</v>
      </c>
      <c r="G320" t="s">
        <v>19</v>
      </c>
      <c r="H320" t="s">
        <v>51</v>
      </c>
      <c r="I320">
        <v>3</v>
      </c>
      <c r="J320">
        <v>37</v>
      </c>
      <c r="K320" s="1" t="s">
        <v>21</v>
      </c>
    </row>
    <row r="321" spans="1:11">
      <c r="A321" s="1" t="s">
        <v>23</v>
      </c>
      <c r="B321" s="2">
        <v>914016</v>
      </c>
      <c r="C321" s="1" t="s">
        <v>344</v>
      </c>
      <c r="D321" s="1" t="s">
        <v>337</v>
      </c>
      <c r="E321" s="1" t="s">
        <v>72</v>
      </c>
      <c r="F321" t="s">
        <v>40</v>
      </c>
      <c r="G321" t="s">
        <v>19</v>
      </c>
      <c r="H321" t="s">
        <v>51</v>
      </c>
      <c r="I321">
        <v>3</v>
      </c>
      <c r="J321">
        <v>30</v>
      </c>
      <c r="K321" s="1" t="s">
        <v>21</v>
      </c>
    </row>
    <row r="322" spans="1:11">
      <c r="A322" s="1" t="s">
        <v>23</v>
      </c>
      <c r="B322" s="2" t="s">
        <v>343</v>
      </c>
      <c r="C322" s="1" t="s">
        <v>344</v>
      </c>
      <c r="D322" s="1" t="s">
        <v>337</v>
      </c>
      <c r="E322" s="1" t="s">
        <v>345</v>
      </c>
      <c r="F322" t="s">
        <v>46</v>
      </c>
      <c r="G322" t="s">
        <v>19</v>
      </c>
      <c r="H322" t="s">
        <v>129</v>
      </c>
      <c r="I322">
        <v>3</v>
      </c>
      <c r="J322">
        <v>32</v>
      </c>
      <c r="K322" s="1" t="s">
        <v>21</v>
      </c>
    </row>
    <row r="323" spans="1:11">
      <c r="A323" s="1" t="s">
        <v>23</v>
      </c>
      <c r="B323" s="2" t="s">
        <v>343</v>
      </c>
      <c r="C323" s="1" t="s">
        <v>344</v>
      </c>
      <c r="D323" s="1" t="s">
        <v>337</v>
      </c>
      <c r="E323" s="1" t="s">
        <v>345</v>
      </c>
      <c r="F323" t="s">
        <v>145</v>
      </c>
      <c r="G323" t="s">
        <v>19</v>
      </c>
      <c r="H323" t="s">
        <v>129</v>
      </c>
      <c r="I323">
        <v>3</v>
      </c>
      <c r="J323">
        <v>16</v>
      </c>
      <c r="K323" s="1" t="s">
        <v>21</v>
      </c>
    </row>
    <row r="324" spans="1:11">
      <c r="A324" s="1" t="s">
        <v>23</v>
      </c>
      <c r="B324" s="2">
        <v>914016</v>
      </c>
      <c r="C324" s="1" t="s">
        <v>344</v>
      </c>
      <c r="D324" s="1" t="s">
        <v>337</v>
      </c>
      <c r="E324" s="1" t="s">
        <v>98</v>
      </c>
      <c r="F324" t="s">
        <v>40</v>
      </c>
      <c r="G324" t="s">
        <v>19</v>
      </c>
      <c r="H324" t="s">
        <v>99</v>
      </c>
      <c r="I324">
        <v>3</v>
      </c>
      <c r="J324">
        <v>45</v>
      </c>
      <c r="K324" s="1" t="s">
        <v>21</v>
      </c>
    </row>
    <row r="325" spans="1:11">
      <c r="A325" s="1" t="s">
        <v>23</v>
      </c>
      <c r="B325" s="2" t="s">
        <v>343</v>
      </c>
      <c r="C325" s="1" t="s">
        <v>344</v>
      </c>
      <c r="D325" s="1" t="s">
        <v>337</v>
      </c>
      <c r="E325" s="1" t="s">
        <v>80</v>
      </c>
      <c r="F325" t="s">
        <v>18</v>
      </c>
      <c r="G325" t="s">
        <v>19</v>
      </c>
      <c r="H325" t="s">
        <v>81</v>
      </c>
      <c r="I325">
        <v>2</v>
      </c>
      <c r="J325">
        <v>27</v>
      </c>
      <c r="K325" s="1" t="s">
        <v>21</v>
      </c>
    </row>
    <row r="326" spans="1:11">
      <c r="A326" s="1" t="s">
        <v>23</v>
      </c>
      <c r="B326" s="2">
        <v>914016</v>
      </c>
      <c r="C326" s="1" t="s">
        <v>344</v>
      </c>
      <c r="D326" s="1" t="s">
        <v>337</v>
      </c>
      <c r="E326" s="1" t="s">
        <v>80</v>
      </c>
      <c r="F326" t="s">
        <v>40</v>
      </c>
      <c r="G326" t="s">
        <v>19</v>
      </c>
      <c r="H326" t="s">
        <v>81</v>
      </c>
      <c r="I326">
        <v>2</v>
      </c>
      <c r="J326">
        <v>27</v>
      </c>
      <c r="K326" s="1" t="s">
        <v>21</v>
      </c>
    </row>
    <row r="327" spans="1:11">
      <c r="A327" s="1" t="s">
        <v>23</v>
      </c>
      <c r="B327" s="2" t="s">
        <v>343</v>
      </c>
      <c r="C327" s="1" t="s">
        <v>344</v>
      </c>
      <c r="D327" s="1" t="s">
        <v>337</v>
      </c>
      <c r="E327" s="1" t="s">
        <v>252</v>
      </c>
      <c r="F327" t="s">
        <v>145</v>
      </c>
      <c r="G327" t="s">
        <v>19</v>
      </c>
      <c r="H327" t="s">
        <v>87</v>
      </c>
      <c r="I327">
        <v>2</v>
      </c>
      <c r="J327">
        <v>43</v>
      </c>
      <c r="K327" s="1" t="s">
        <v>21</v>
      </c>
    </row>
    <row r="328" spans="1:11">
      <c r="A328" s="1" t="s">
        <v>23</v>
      </c>
      <c r="B328" s="2" t="s">
        <v>343</v>
      </c>
      <c r="C328" s="1" t="s">
        <v>344</v>
      </c>
      <c r="D328" s="1" t="s">
        <v>337</v>
      </c>
      <c r="E328" s="1" t="s">
        <v>127</v>
      </c>
      <c r="F328" t="s">
        <v>18</v>
      </c>
      <c r="G328" t="s">
        <v>19</v>
      </c>
      <c r="H328" t="s">
        <v>79</v>
      </c>
      <c r="I328">
        <v>2</v>
      </c>
      <c r="J328">
        <v>47</v>
      </c>
      <c r="K328" s="1" t="s">
        <v>21</v>
      </c>
    </row>
    <row r="329" spans="1:11">
      <c r="A329" s="1" t="s">
        <v>23</v>
      </c>
      <c r="B329" s="2" t="s">
        <v>343</v>
      </c>
      <c r="C329" s="1" t="s">
        <v>344</v>
      </c>
      <c r="D329" s="1" t="s">
        <v>337</v>
      </c>
      <c r="E329" s="1" t="s">
        <v>346</v>
      </c>
      <c r="F329" t="s">
        <v>163</v>
      </c>
      <c r="G329" t="s">
        <v>19</v>
      </c>
      <c r="H329" t="s">
        <v>184</v>
      </c>
      <c r="I329">
        <v>3</v>
      </c>
      <c r="J329">
        <v>46</v>
      </c>
      <c r="K329" s="1" t="s">
        <v>21</v>
      </c>
    </row>
    <row r="330" spans="1:11">
      <c r="A330" s="1" t="s">
        <v>23</v>
      </c>
      <c r="B330" s="2" t="s">
        <v>343</v>
      </c>
      <c r="C330" s="1" t="s">
        <v>344</v>
      </c>
      <c r="D330" s="1" t="s">
        <v>337</v>
      </c>
      <c r="E330" s="1" t="s">
        <v>338</v>
      </c>
      <c r="F330" t="s">
        <v>145</v>
      </c>
      <c r="G330" t="s">
        <v>19</v>
      </c>
      <c r="H330" t="s">
        <v>157</v>
      </c>
      <c r="I330">
        <v>3</v>
      </c>
      <c r="J330">
        <v>12</v>
      </c>
      <c r="K330" s="1" t="s">
        <v>21</v>
      </c>
    </row>
    <row r="331" spans="1:11">
      <c r="A331" s="1" t="s">
        <v>23</v>
      </c>
      <c r="B331" s="2" t="s">
        <v>343</v>
      </c>
      <c r="C331" s="1" t="s">
        <v>344</v>
      </c>
      <c r="D331" s="1" t="s">
        <v>337</v>
      </c>
      <c r="E331" s="1" t="s">
        <v>347</v>
      </c>
      <c r="F331" t="s">
        <v>18</v>
      </c>
      <c r="G331" t="s">
        <v>19</v>
      </c>
      <c r="H331" t="s">
        <v>95</v>
      </c>
      <c r="I331">
        <v>3</v>
      </c>
      <c r="J331">
        <v>37</v>
      </c>
      <c r="K331" s="1" t="s">
        <v>21</v>
      </c>
    </row>
    <row r="332" spans="1:11">
      <c r="A332" s="1" t="s">
        <v>23</v>
      </c>
      <c r="B332" s="2" t="s">
        <v>343</v>
      </c>
      <c r="C332" s="1" t="s">
        <v>344</v>
      </c>
      <c r="D332" s="1" t="s">
        <v>337</v>
      </c>
      <c r="E332" s="1" t="s">
        <v>103</v>
      </c>
      <c r="F332" t="s">
        <v>18</v>
      </c>
      <c r="G332" t="s">
        <v>19</v>
      </c>
      <c r="H332" t="s">
        <v>83</v>
      </c>
      <c r="I332">
        <v>3</v>
      </c>
      <c r="J332">
        <v>45</v>
      </c>
      <c r="K332" s="1" t="s">
        <v>21</v>
      </c>
    </row>
    <row r="333" spans="1:11">
      <c r="A333" s="1" t="s">
        <v>23</v>
      </c>
      <c r="B333" s="2" t="s">
        <v>343</v>
      </c>
      <c r="C333" s="1" t="s">
        <v>344</v>
      </c>
      <c r="D333" s="1" t="s">
        <v>337</v>
      </c>
      <c r="E333" s="1" t="s">
        <v>348</v>
      </c>
      <c r="F333" t="s">
        <v>145</v>
      </c>
      <c r="G333" t="s">
        <v>19</v>
      </c>
      <c r="H333" t="s">
        <v>156</v>
      </c>
      <c r="I333">
        <v>3</v>
      </c>
      <c r="J333">
        <v>28</v>
      </c>
      <c r="K333" s="1" t="s">
        <v>21</v>
      </c>
    </row>
    <row r="334" spans="1:11">
      <c r="A334" s="1" t="s">
        <v>23</v>
      </c>
      <c r="B334" s="2" t="s">
        <v>343</v>
      </c>
      <c r="C334" s="1" t="s">
        <v>344</v>
      </c>
      <c r="D334" s="1" t="s">
        <v>337</v>
      </c>
      <c r="E334" s="1" t="s">
        <v>349</v>
      </c>
      <c r="F334" t="s">
        <v>163</v>
      </c>
      <c r="G334" t="s">
        <v>102</v>
      </c>
      <c r="H334" t="s">
        <v>169</v>
      </c>
      <c r="I334">
        <v>3</v>
      </c>
      <c r="J334">
        <v>56</v>
      </c>
      <c r="K334" s="1" t="s">
        <v>21</v>
      </c>
    </row>
    <row r="335" spans="1:11">
      <c r="A335" s="1" t="s">
        <v>31</v>
      </c>
      <c r="B335" s="2" t="s">
        <v>350</v>
      </c>
      <c r="C335" s="1" t="s">
        <v>351</v>
      </c>
      <c r="D335" s="1" t="s">
        <v>337</v>
      </c>
      <c r="E335" s="1" t="s">
        <v>54</v>
      </c>
      <c r="F335" t="s">
        <v>46</v>
      </c>
      <c r="G335" t="s">
        <v>19</v>
      </c>
      <c r="H335" t="s">
        <v>55</v>
      </c>
      <c r="I335">
        <v>2</v>
      </c>
      <c r="J335">
        <v>57</v>
      </c>
      <c r="K335" s="1" t="s">
        <v>21</v>
      </c>
    </row>
    <row r="336" spans="1:11">
      <c r="A336" s="1" t="s">
        <v>31</v>
      </c>
      <c r="B336" s="2" t="s">
        <v>350</v>
      </c>
      <c r="C336" s="1" t="s">
        <v>351</v>
      </c>
      <c r="D336" s="1" t="s">
        <v>337</v>
      </c>
      <c r="E336" s="1" t="s">
        <v>54</v>
      </c>
      <c r="F336" t="s">
        <v>163</v>
      </c>
      <c r="G336" t="s">
        <v>19</v>
      </c>
      <c r="H336" t="s">
        <v>55</v>
      </c>
      <c r="I336">
        <v>2</v>
      </c>
      <c r="J336">
        <v>56</v>
      </c>
      <c r="K336" s="1" t="s">
        <v>21</v>
      </c>
    </row>
    <row r="337" spans="1:11">
      <c r="A337" s="1" t="s">
        <v>31</v>
      </c>
      <c r="B337" s="2">
        <v>915009</v>
      </c>
      <c r="C337" s="1" t="s">
        <v>351</v>
      </c>
      <c r="D337" s="1" t="s">
        <v>337</v>
      </c>
      <c r="E337" s="1" t="s">
        <v>72</v>
      </c>
      <c r="F337" t="s">
        <v>40</v>
      </c>
      <c r="G337" t="s">
        <v>19</v>
      </c>
      <c r="H337" t="s">
        <v>51</v>
      </c>
      <c r="I337">
        <v>3</v>
      </c>
      <c r="J337">
        <v>52</v>
      </c>
      <c r="K337" s="1" t="s">
        <v>21</v>
      </c>
    </row>
    <row r="338" spans="1:11">
      <c r="A338" s="1" t="s">
        <v>31</v>
      </c>
      <c r="B338" s="2" t="s">
        <v>350</v>
      </c>
      <c r="C338" s="1" t="s">
        <v>351</v>
      </c>
      <c r="D338" s="1" t="s">
        <v>337</v>
      </c>
      <c r="E338" s="1" t="s">
        <v>345</v>
      </c>
      <c r="F338" t="s">
        <v>46</v>
      </c>
      <c r="G338" t="s">
        <v>19</v>
      </c>
      <c r="H338" t="s">
        <v>129</v>
      </c>
      <c r="I338">
        <v>3</v>
      </c>
      <c r="J338">
        <v>48</v>
      </c>
      <c r="K338" s="1" t="s">
        <v>21</v>
      </c>
    </row>
    <row r="339" spans="1:11">
      <c r="A339" s="1" t="s">
        <v>31</v>
      </c>
      <c r="B339" s="2">
        <v>915009</v>
      </c>
      <c r="C339" s="1" t="s">
        <v>351</v>
      </c>
      <c r="D339" s="1" t="s">
        <v>337</v>
      </c>
      <c r="E339" s="1" t="s">
        <v>98</v>
      </c>
      <c r="F339" t="s">
        <v>40</v>
      </c>
      <c r="G339" t="s">
        <v>19</v>
      </c>
      <c r="H339" t="s">
        <v>99</v>
      </c>
      <c r="I339">
        <v>3</v>
      </c>
      <c r="J339">
        <v>53</v>
      </c>
      <c r="K339" s="1" t="s">
        <v>21</v>
      </c>
    </row>
    <row r="340" spans="1:11">
      <c r="A340" s="1" t="s">
        <v>31</v>
      </c>
      <c r="B340" s="2">
        <v>915009</v>
      </c>
      <c r="C340" s="1" t="s">
        <v>351</v>
      </c>
      <c r="D340" s="1" t="s">
        <v>337</v>
      </c>
      <c r="E340" s="1" t="s">
        <v>80</v>
      </c>
      <c r="F340" t="s">
        <v>40</v>
      </c>
      <c r="G340" t="s">
        <v>19</v>
      </c>
      <c r="H340" t="s">
        <v>81</v>
      </c>
      <c r="I340">
        <v>2</v>
      </c>
      <c r="J340">
        <v>40</v>
      </c>
      <c r="K340" s="1" t="s">
        <v>21</v>
      </c>
    </row>
    <row r="341" spans="1:11">
      <c r="A341" s="1" t="s">
        <v>31</v>
      </c>
      <c r="B341" s="2">
        <v>915009</v>
      </c>
      <c r="C341" s="1" t="s">
        <v>351</v>
      </c>
      <c r="D341" s="1" t="s">
        <v>337</v>
      </c>
      <c r="E341" s="1" t="s">
        <v>153</v>
      </c>
      <c r="F341" t="s">
        <v>40</v>
      </c>
      <c r="G341" t="s">
        <v>19</v>
      </c>
      <c r="H341" t="s">
        <v>41</v>
      </c>
      <c r="I341">
        <v>2</v>
      </c>
      <c r="J341">
        <v>42</v>
      </c>
      <c r="K341" s="1" t="s">
        <v>21</v>
      </c>
    </row>
    <row r="342" spans="1:11">
      <c r="A342" s="1" t="s">
        <v>31</v>
      </c>
      <c r="B342" s="2">
        <v>915009</v>
      </c>
      <c r="C342" s="1" t="s">
        <v>351</v>
      </c>
      <c r="D342" s="1" t="s">
        <v>337</v>
      </c>
      <c r="E342" s="1" t="s">
        <v>108</v>
      </c>
      <c r="F342" t="s">
        <v>40</v>
      </c>
      <c r="G342" t="s">
        <v>19</v>
      </c>
      <c r="H342" t="s">
        <v>61</v>
      </c>
      <c r="I342">
        <v>2</v>
      </c>
      <c r="J342">
        <v>55</v>
      </c>
      <c r="K342" s="1" t="s">
        <v>21</v>
      </c>
    </row>
    <row r="343" spans="1:11">
      <c r="A343" s="1" t="s">
        <v>31</v>
      </c>
      <c r="B343" s="2" t="s">
        <v>350</v>
      </c>
      <c r="C343" s="1" t="s">
        <v>351</v>
      </c>
      <c r="D343" s="1" t="s">
        <v>337</v>
      </c>
      <c r="E343" s="1" t="s">
        <v>127</v>
      </c>
      <c r="F343" t="s">
        <v>18</v>
      </c>
      <c r="G343" t="s">
        <v>19</v>
      </c>
      <c r="H343" t="s">
        <v>79</v>
      </c>
      <c r="I343">
        <v>2</v>
      </c>
      <c r="J343">
        <v>50</v>
      </c>
      <c r="K343" s="1" t="s">
        <v>21</v>
      </c>
    </row>
    <row r="344" spans="1:11">
      <c r="A344" s="1" t="s">
        <v>31</v>
      </c>
      <c r="B344" s="2" t="s">
        <v>350</v>
      </c>
      <c r="C344" s="1" t="s">
        <v>351</v>
      </c>
      <c r="D344" s="1" t="s">
        <v>337</v>
      </c>
      <c r="E344" s="1" t="s">
        <v>346</v>
      </c>
      <c r="F344" t="s">
        <v>163</v>
      </c>
      <c r="G344" t="s">
        <v>19</v>
      </c>
      <c r="H344" t="s">
        <v>184</v>
      </c>
      <c r="I344">
        <v>3</v>
      </c>
      <c r="J344">
        <v>43</v>
      </c>
      <c r="K344" s="1" t="s">
        <v>21</v>
      </c>
    </row>
    <row r="345" spans="1:11">
      <c r="A345" s="1" t="s">
        <v>31</v>
      </c>
      <c r="B345" s="2" t="s">
        <v>350</v>
      </c>
      <c r="C345" s="1" t="s">
        <v>351</v>
      </c>
      <c r="D345" s="1" t="s">
        <v>337</v>
      </c>
      <c r="E345" s="1" t="s">
        <v>347</v>
      </c>
      <c r="F345" t="s">
        <v>18</v>
      </c>
      <c r="G345" t="s">
        <v>19</v>
      </c>
      <c r="H345" t="s">
        <v>95</v>
      </c>
      <c r="I345">
        <v>3</v>
      </c>
      <c r="J345">
        <v>47</v>
      </c>
      <c r="K345" s="1" t="s">
        <v>21</v>
      </c>
    </row>
    <row r="346" spans="1:11">
      <c r="A346" s="1" t="s">
        <v>31</v>
      </c>
      <c r="B346" s="2" t="s">
        <v>350</v>
      </c>
      <c r="C346" s="1" t="s">
        <v>351</v>
      </c>
      <c r="D346" s="1" t="s">
        <v>337</v>
      </c>
      <c r="E346" s="1" t="s">
        <v>352</v>
      </c>
      <c r="F346" t="s">
        <v>46</v>
      </c>
      <c r="G346" t="s">
        <v>19</v>
      </c>
      <c r="H346" t="s">
        <v>144</v>
      </c>
      <c r="I346">
        <v>3</v>
      </c>
      <c r="J346">
        <v>15</v>
      </c>
      <c r="K346" s="1" t="s">
        <v>21</v>
      </c>
    </row>
    <row r="347" spans="1:11">
      <c r="A347" s="1" t="s">
        <v>31</v>
      </c>
      <c r="B347" s="2">
        <v>915011</v>
      </c>
      <c r="C347" s="1" t="s">
        <v>353</v>
      </c>
      <c r="D347" s="1" t="s">
        <v>337</v>
      </c>
      <c r="E347" s="1" t="s">
        <v>86</v>
      </c>
      <c r="F347" t="s">
        <v>40</v>
      </c>
      <c r="G347" t="s">
        <v>19</v>
      </c>
      <c r="H347" t="s">
        <v>73</v>
      </c>
      <c r="I347">
        <v>2</v>
      </c>
      <c r="J347">
        <v>19</v>
      </c>
      <c r="K347" s="1" t="s">
        <v>21</v>
      </c>
    </row>
    <row r="348" spans="1:11">
      <c r="A348" s="1" t="s">
        <v>31</v>
      </c>
      <c r="B348" s="2" t="s">
        <v>354</v>
      </c>
      <c r="C348" s="1" t="s">
        <v>353</v>
      </c>
      <c r="D348" s="1" t="s">
        <v>337</v>
      </c>
      <c r="E348" s="1" t="s">
        <v>54</v>
      </c>
      <c r="F348" t="s">
        <v>163</v>
      </c>
      <c r="G348" t="s">
        <v>19</v>
      </c>
      <c r="H348" t="s">
        <v>55</v>
      </c>
      <c r="I348">
        <v>2</v>
      </c>
      <c r="J348">
        <v>48</v>
      </c>
      <c r="K348" s="1" t="s">
        <v>21</v>
      </c>
    </row>
    <row r="349" spans="1:11">
      <c r="A349" s="1" t="s">
        <v>31</v>
      </c>
      <c r="B349" s="2">
        <v>915011</v>
      </c>
      <c r="C349" s="1" t="s">
        <v>353</v>
      </c>
      <c r="D349" s="1" t="s">
        <v>337</v>
      </c>
      <c r="E349" s="1" t="s">
        <v>72</v>
      </c>
      <c r="F349" t="s">
        <v>40</v>
      </c>
      <c r="G349" t="s">
        <v>19</v>
      </c>
      <c r="H349" t="s">
        <v>51</v>
      </c>
      <c r="I349">
        <v>3</v>
      </c>
      <c r="J349">
        <v>32</v>
      </c>
      <c r="K349" s="1" t="s">
        <v>21</v>
      </c>
    </row>
    <row r="350" spans="1:11">
      <c r="A350" s="1" t="s">
        <v>31</v>
      </c>
      <c r="B350" s="2" t="s">
        <v>354</v>
      </c>
      <c r="C350" s="1" t="s">
        <v>353</v>
      </c>
      <c r="D350" s="1" t="s">
        <v>337</v>
      </c>
      <c r="E350" s="1" t="s">
        <v>74</v>
      </c>
      <c r="F350" t="s">
        <v>46</v>
      </c>
      <c r="G350" t="s">
        <v>19</v>
      </c>
      <c r="H350" t="s">
        <v>75</v>
      </c>
      <c r="I350">
        <v>3</v>
      </c>
      <c r="J350">
        <v>46</v>
      </c>
      <c r="K350" s="1" t="s">
        <v>21</v>
      </c>
    </row>
    <row r="351" spans="1:11">
      <c r="A351" s="1" t="s">
        <v>31</v>
      </c>
      <c r="B351" s="2" t="s">
        <v>354</v>
      </c>
      <c r="C351" s="1" t="s">
        <v>353</v>
      </c>
      <c r="D351" s="1" t="s">
        <v>337</v>
      </c>
      <c r="E351" s="1" t="s">
        <v>74</v>
      </c>
      <c r="F351" t="s">
        <v>145</v>
      </c>
      <c r="G351" t="s">
        <v>19</v>
      </c>
      <c r="H351" t="s">
        <v>75</v>
      </c>
      <c r="I351">
        <v>3</v>
      </c>
      <c r="J351">
        <v>46</v>
      </c>
      <c r="K351" s="1" t="s">
        <v>21</v>
      </c>
    </row>
    <row r="352" spans="1:11">
      <c r="A352" s="1" t="s">
        <v>31</v>
      </c>
      <c r="B352" s="2" t="s">
        <v>354</v>
      </c>
      <c r="C352" s="1" t="s">
        <v>353</v>
      </c>
      <c r="D352" s="1" t="s">
        <v>337</v>
      </c>
      <c r="E352" s="1" t="s">
        <v>345</v>
      </c>
      <c r="F352" t="s">
        <v>46</v>
      </c>
      <c r="G352" t="s">
        <v>19</v>
      </c>
      <c r="H352" t="s">
        <v>129</v>
      </c>
      <c r="I352">
        <v>3</v>
      </c>
      <c r="J352">
        <v>32</v>
      </c>
      <c r="K352" s="1" t="s">
        <v>21</v>
      </c>
    </row>
    <row r="353" spans="1:11">
      <c r="A353" s="1" t="s">
        <v>31</v>
      </c>
      <c r="B353" s="2" t="s">
        <v>354</v>
      </c>
      <c r="C353" s="1" t="s">
        <v>353</v>
      </c>
      <c r="D353" s="1" t="s">
        <v>337</v>
      </c>
      <c r="E353" s="1" t="s">
        <v>345</v>
      </c>
      <c r="F353" t="s">
        <v>145</v>
      </c>
      <c r="G353" t="s">
        <v>19</v>
      </c>
      <c r="H353" t="s">
        <v>129</v>
      </c>
      <c r="I353">
        <v>3</v>
      </c>
      <c r="J353">
        <v>12</v>
      </c>
      <c r="K353" s="1" t="s">
        <v>21</v>
      </c>
    </row>
    <row r="354" spans="1:11">
      <c r="A354" s="1" t="s">
        <v>31</v>
      </c>
      <c r="B354" s="2">
        <v>915011</v>
      </c>
      <c r="C354" s="1" t="s">
        <v>353</v>
      </c>
      <c r="D354" s="1" t="s">
        <v>337</v>
      </c>
      <c r="E354" s="1" t="s">
        <v>98</v>
      </c>
      <c r="F354" t="s">
        <v>40</v>
      </c>
      <c r="G354" t="s">
        <v>19</v>
      </c>
      <c r="H354" t="s">
        <v>99</v>
      </c>
      <c r="I354">
        <v>3</v>
      </c>
      <c r="J354">
        <v>35</v>
      </c>
      <c r="K354" s="1" t="s">
        <v>21</v>
      </c>
    </row>
    <row r="355" spans="1:11">
      <c r="A355" s="1" t="s">
        <v>31</v>
      </c>
      <c r="B355" s="2" t="s">
        <v>354</v>
      </c>
      <c r="C355" s="1" t="s">
        <v>353</v>
      </c>
      <c r="D355" s="1" t="s">
        <v>337</v>
      </c>
      <c r="E355" s="1" t="s">
        <v>80</v>
      </c>
      <c r="F355" t="s">
        <v>18</v>
      </c>
      <c r="G355" t="s">
        <v>19</v>
      </c>
      <c r="H355" t="s">
        <v>81</v>
      </c>
      <c r="I355">
        <v>2</v>
      </c>
      <c r="J355">
        <v>50</v>
      </c>
      <c r="K355" s="1" t="s">
        <v>21</v>
      </c>
    </row>
    <row r="356" spans="1:11">
      <c r="A356" s="1" t="s">
        <v>31</v>
      </c>
      <c r="B356" s="2">
        <v>915011</v>
      </c>
      <c r="C356" s="1" t="s">
        <v>353</v>
      </c>
      <c r="D356" s="1" t="s">
        <v>337</v>
      </c>
      <c r="E356" s="1" t="s">
        <v>80</v>
      </c>
      <c r="F356" t="s">
        <v>40</v>
      </c>
      <c r="G356" t="s">
        <v>19</v>
      </c>
      <c r="H356" t="s">
        <v>81</v>
      </c>
      <c r="I356">
        <v>2</v>
      </c>
      <c r="J356">
        <v>33</v>
      </c>
      <c r="K356" s="1" t="s">
        <v>21</v>
      </c>
    </row>
    <row r="357" spans="1:11">
      <c r="A357" s="1" t="s">
        <v>31</v>
      </c>
      <c r="B357" s="2" t="s">
        <v>354</v>
      </c>
      <c r="C357" s="1" t="s">
        <v>353</v>
      </c>
      <c r="D357" s="1" t="s">
        <v>337</v>
      </c>
      <c r="E357" s="1" t="s">
        <v>252</v>
      </c>
      <c r="F357" t="s">
        <v>145</v>
      </c>
      <c r="G357" t="s">
        <v>19</v>
      </c>
      <c r="H357" t="s">
        <v>87</v>
      </c>
      <c r="I357">
        <v>2</v>
      </c>
      <c r="J357">
        <v>40</v>
      </c>
      <c r="K357" s="1" t="s">
        <v>21</v>
      </c>
    </row>
    <row r="358" spans="1:11">
      <c r="A358" s="1" t="s">
        <v>31</v>
      </c>
      <c r="B358" s="2">
        <v>915011</v>
      </c>
      <c r="C358" s="1" t="s">
        <v>353</v>
      </c>
      <c r="D358" s="1" t="s">
        <v>337</v>
      </c>
      <c r="E358" s="1" t="s">
        <v>153</v>
      </c>
      <c r="F358" t="s">
        <v>40</v>
      </c>
      <c r="G358" t="s">
        <v>19</v>
      </c>
      <c r="H358" t="s">
        <v>41</v>
      </c>
      <c r="I358">
        <v>2</v>
      </c>
      <c r="J358">
        <v>20</v>
      </c>
      <c r="K358" s="1" t="s">
        <v>21</v>
      </c>
    </row>
    <row r="359" spans="1:11">
      <c r="A359" s="1" t="s">
        <v>31</v>
      </c>
      <c r="B359" s="2" t="s">
        <v>354</v>
      </c>
      <c r="C359" s="1" t="s">
        <v>353</v>
      </c>
      <c r="D359" s="1" t="s">
        <v>337</v>
      </c>
      <c r="E359" s="1" t="s">
        <v>127</v>
      </c>
      <c r="F359" t="s">
        <v>18</v>
      </c>
      <c r="G359" t="s">
        <v>19</v>
      </c>
      <c r="H359" t="s">
        <v>79</v>
      </c>
      <c r="I359">
        <v>2</v>
      </c>
      <c r="J359">
        <v>50</v>
      </c>
      <c r="K359" s="1" t="s">
        <v>21</v>
      </c>
    </row>
    <row r="360" spans="1:11">
      <c r="A360" s="1" t="s">
        <v>31</v>
      </c>
      <c r="B360" s="2" t="s">
        <v>354</v>
      </c>
      <c r="C360" s="1" t="s">
        <v>353</v>
      </c>
      <c r="D360" s="1" t="s">
        <v>337</v>
      </c>
      <c r="E360" s="1" t="s">
        <v>355</v>
      </c>
      <c r="F360" t="s">
        <v>46</v>
      </c>
      <c r="G360" t="s">
        <v>19</v>
      </c>
      <c r="H360" t="s">
        <v>140</v>
      </c>
      <c r="I360">
        <v>3</v>
      </c>
      <c r="J360">
        <v>40</v>
      </c>
      <c r="K360" s="1" t="s">
        <v>21</v>
      </c>
    </row>
    <row r="361" spans="1:11">
      <c r="A361" s="1" t="s">
        <v>31</v>
      </c>
      <c r="B361" s="2" t="s">
        <v>354</v>
      </c>
      <c r="C361" s="1" t="s">
        <v>353</v>
      </c>
      <c r="D361" s="1" t="s">
        <v>337</v>
      </c>
      <c r="E361" s="1" t="s">
        <v>356</v>
      </c>
      <c r="F361" t="s">
        <v>163</v>
      </c>
      <c r="G361" t="s">
        <v>19</v>
      </c>
      <c r="H361" t="s">
        <v>187</v>
      </c>
      <c r="I361">
        <v>3</v>
      </c>
      <c r="J361">
        <v>52</v>
      </c>
      <c r="K361" s="1" t="s">
        <v>21</v>
      </c>
    </row>
    <row r="362" spans="1:11">
      <c r="A362" s="1" t="s">
        <v>31</v>
      </c>
      <c r="B362" s="2" t="s">
        <v>354</v>
      </c>
      <c r="C362" s="1" t="s">
        <v>353</v>
      </c>
      <c r="D362" s="1" t="s">
        <v>337</v>
      </c>
      <c r="E362" s="1" t="s">
        <v>346</v>
      </c>
      <c r="F362" t="s">
        <v>163</v>
      </c>
      <c r="G362" t="s">
        <v>19</v>
      </c>
      <c r="H362" t="s">
        <v>184</v>
      </c>
      <c r="I362">
        <v>3</v>
      </c>
      <c r="J362">
        <v>40</v>
      </c>
      <c r="K362" s="1" t="s">
        <v>21</v>
      </c>
    </row>
    <row r="363" spans="1:11">
      <c r="A363" s="1" t="s">
        <v>31</v>
      </c>
      <c r="B363" s="2" t="s">
        <v>354</v>
      </c>
      <c r="C363" s="1" t="s">
        <v>353</v>
      </c>
      <c r="D363" s="1" t="s">
        <v>337</v>
      </c>
      <c r="E363" s="1" t="s">
        <v>338</v>
      </c>
      <c r="F363" t="s">
        <v>145</v>
      </c>
      <c r="G363" t="s">
        <v>19</v>
      </c>
      <c r="H363" t="s">
        <v>157</v>
      </c>
      <c r="I363">
        <v>3</v>
      </c>
      <c r="J363">
        <v>12</v>
      </c>
      <c r="K363" s="1" t="s">
        <v>21</v>
      </c>
    </row>
    <row r="364" spans="1:11">
      <c r="A364" s="1" t="s">
        <v>31</v>
      </c>
      <c r="B364" s="2" t="s">
        <v>354</v>
      </c>
      <c r="C364" s="1" t="s">
        <v>353</v>
      </c>
      <c r="D364" s="1" t="s">
        <v>337</v>
      </c>
      <c r="E364" s="1" t="s">
        <v>100</v>
      </c>
      <c r="F364" t="s">
        <v>46</v>
      </c>
      <c r="G364" t="s">
        <v>19</v>
      </c>
      <c r="H364" t="s">
        <v>101</v>
      </c>
      <c r="I364">
        <v>2</v>
      </c>
      <c r="J364">
        <v>50</v>
      </c>
      <c r="K364" s="1" t="s">
        <v>21</v>
      </c>
    </row>
    <row r="365" spans="1:11">
      <c r="A365" s="1" t="s">
        <v>31</v>
      </c>
      <c r="B365" s="2" t="s">
        <v>354</v>
      </c>
      <c r="C365" s="1" t="s">
        <v>353</v>
      </c>
      <c r="D365" s="1" t="s">
        <v>337</v>
      </c>
      <c r="E365" s="1" t="s">
        <v>100</v>
      </c>
      <c r="F365" t="s">
        <v>145</v>
      </c>
      <c r="G365" t="s">
        <v>19</v>
      </c>
      <c r="H365" t="s">
        <v>101</v>
      </c>
      <c r="I365">
        <v>2</v>
      </c>
      <c r="J365">
        <v>44</v>
      </c>
      <c r="K365" s="1" t="s">
        <v>21</v>
      </c>
    </row>
    <row r="366" spans="1:11">
      <c r="A366" s="1" t="s">
        <v>31</v>
      </c>
      <c r="B366" s="2" t="s">
        <v>354</v>
      </c>
      <c r="C366" s="1" t="s">
        <v>353</v>
      </c>
      <c r="D366" s="1" t="s">
        <v>337</v>
      </c>
      <c r="E366" s="1" t="s">
        <v>352</v>
      </c>
      <c r="F366" t="s">
        <v>46</v>
      </c>
      <c r="G366" t="s">
        <v>19</v>
      </c>
      <c r="H366" t="s">
        <v>144</v>
      </c>
      <c r="I366">
        <v>3</v>
      </c>
      <c r="J366">
        <v>20</v>
      </c>
      <c r="K366" s="1" t="s">
        <v>21</v>
      </c>
    </row>
    <row r="367" spans="1:11">
      <c r="A367" s="1" t="s">
        <v>29</v>
      </c>
      <c r="B367" s="2" t="s">
        <v>357</v>
      </c>
      <c r="C367" s="1" t="s">
        <v>358</v>
      </c>
      <c r="D367" s="1" t="s">
        <v>359</v>
      </c>
      <c r="E367" s="1" t="s">
        <v>17</v>
      </c>
      <c r="F367" t="s">
        <v>18</v>
      </c>
      <c r="G367" t="s">
        <v>19</v>
      </c>
      <c r="H367" t="s">
        <v>20</v>
      </c>
      <c r="I367">
        <v>3</v>
      </c>
      <c r="J367">
        <v>38</v>
      </c>
      <c r="K367" s="1" t="s">
        <v>21</v>
      </c>
    </row>
    <row r="368" spans="1:11">
      <c r="A368" s="1" t="s">
        <v>29</v>
      </c>
      <c r="B368" s="2">
        <v>918006</v>
      </c>
      <c r="C368" s="1" t="s">
        <v>358</v>
      </c>
      <c r="D368" s="1" t="s">
        <v>359</v>
      </c>
      <c r="E368" s="1" t="s">
        <v>133</v>
      </c>
      <c r="F368" t="s">
        <v>40</v>
      </c>
      <c r="G368" t="s">
        <v>19</v>
      </c>
      <c r="H368" t="s">
        <v>65</v>
      </c>
      <c r="I368">
        <v>2</v>
      </c>
      <c r="J368">
        <v>55</v>
      </c>
      <c r="K368" s="1" t="s">
        <v>21</v>
      </c>
    </row>
    <row r="369" spans="1:11">
      <c r="A369" s="1" t="s">
        <v>29</v>
      </c>
      <c r="B369" s="2">
        <v>918006</v>
      </c>
      <c r="C369" s="1" t="s">
        <v>358</v>
      </c>
      <c r="D369" s="1" t="s">
        <v>359</v>
      </c>
      <c r="E369" s="1" t="s">
        <v>69</v>
      </c>
      <c r="F369" t="s">
        <v>40</v>
      </c>
      <c r="G369" t="s">
        <v>19</v>
      </c>
      <c r="H369" t="s">
        <v>70</v>
      </c>
      <c r="I369">
        <v>3</v>
      </c>
      <c r="J369">
        <v>54</v>
      </c>
      <c r="K369" s="1" t="s">
        <v>21</v>
      </c>
    </row>
    <row r="370" spans="1:11">
      <c r="A370" s="1" t="s">
        <v>29</v>
      </c>
      <c r="B370" s="2" t="s">
        <v>357</v>
      </c>
      <c r="C370" s="1" t="s">
        <v>358</v>
      </c>
      <c r="D370" s="1" t="s">
        <v>359</v>
      </c>
      <c r="E370" s="1" t="s">
        <v>69</v>
      </c>
      <c r="F370" t="s">
        <v>145</v>
      </c>
      <c r="G370" t="s">
        <v>19</v>
      </c>
      <c r="H370" t="s">
        <v>70</v>
      </c>
      <c r="I370">
        <v>3</v>
      </c>
      <c r="J370">
        <v>53</v>
      </c>
      <c r="K370" s="1" t="s">
        <v>21</v>
      </c>
    </row>
    <row r="371" spans="1:11">
      <c r="A371" s="1" t="s">
        <v>29</v>
      </c>
      <c r="B371" s="2" t="s">
        <v>357</v>
      </c>
      <c r="C371" s="1" t="s">
        <v>358</v>
      </c>
      <c r="D371" s="1" t="s">
        <v>359</v>
      </c>
      <c r="E371" s="1" t="s">
        <v>90</v>
      </c>
      <c r="F371" t="s">
        <v>18</v>
      </c>
      <c r="G371" t="s">
        <v>19</v>
      </c>
      <c r="H371" t="s">
        <v>50</v>
      </c>
      <c r="I371">
        <v>1</v>
      </c>
      <c r="J371">
        <v>52</v>
      </c>
      <c r="K371" s="1" t="s">
        <v>21</v>
      </c>
    </row>
    <row r="372" spans="1:11">
      <c r="A372" s="1" t="s">
        <v>29</v>
      </c>
      <c r="B372" s="2">
        <v>918006</v>
      </c>
      <c r="C372" s="1" t="s">
        <v>358</v>
      </c>
      <c r="D372" s="1" t="s">
        <v>359</v>
      </c>
      <c r="E372" s="1" t="s">
        <v>90</v>
      </c>
      <c r="F372" t="s">
        <v>40</v>
      </c>
      <c r="G372" t="s">
        <v>19</v>
      </c>
      <c r="H372" t="s">
        <v>50</v>
      </c>
      <c r="I372">
        <v>1</v>
      </c>
      <c r="J372">
        <v>41</v>
      </c>
      <c r="K372" s="1" t="s">
        <v>21</v>
      </c>
    </row>
    <row r="373" spans="1:11">
      <c r="A373" s="1" t="s">
        <v>29</v>
      </c>
      <c r="B373" s="2">
        <v>918006</v>
      </c>
      <c r="C373" s="1" t="s">
        <v>358</v>
      </c>
      <c r="D373" s="1" t="s">
        <v>359</v>
      </c>
      <c r="E373" s="1" t="s">
        <v>80</v>
      </c>
      <c r="F373" t="s">
        <v>40</v>
      </c>
      <c r="G373" t="s">
        <v>19</v>
      </c>
      <c r="H373" t="s">
        <v>81</v>
      </c>
      <c r="I373">
        <v>1</v>
      </c>
      <c r="J373">
        <v>22</v>
      </c>
      <c r="K373" s="1" t="s">
        <v>21</v>
      </c>
    </row>
    <row r="374" spans="1:11">
      <c r="A374" s="1" t="s">
        <v>29</v>
      </c>
      <c r="B374" s="2" t="s">
        <v>357</v>
      </c>
      <c r="C374" s="1" t="s">
        <v>358</v>
      </c>
      <c r="D374" s="1" t="s">
        <v>359</v>
      </c>
      <c r="E374" s="1" t="s">
        <v>108</v>
      </c>
      <c r="F374" t="s">
        <v>18</v>
      </c>
      <c r="G374" t="s">
        <v>19</v>
      </c>
      <c r="H374" t="s">
        <v>61</v>
      </c>
      <c r="I374">
        <v>2</v>
      </c>
      <c r="J374">
        <v>53</v>
      </c>
      <c r="K374" s="1" t="s">
        <v>21</v>
      </c>
    </row>
    <row r="375" spans="1:11">
      <c r="A375" s="1" t="s">
        <v>29</v>
      </c>
      <c r="B375" s="2">
        <v>918006</v>
      </c>
      <c r="C375" s="1" t="s">
        <v>358</v>
      </c>
      <c r="D375" s="1" t="s">
        <v>359</v>
      </c>
      <c r="E375" s="1" t="s">
        <v>108</v>
      </c>
      <c r="F375" t="s">
        <v>40</v>
      </c>
      <c r="G375" t="s">
        <v>19</v>
      </c>
      <c r="H375" t="s">
        <v>61</v>
      </c>
      <c r="I375">
        <v>2</v>
      </c>
      <c r="J375">
        <v>41</v>
      </c>
      <c r="K375" s="1" t="s">
        <v>21</v>
      </c>
    </row>
    <row r="376" spans="1:11">
      <c r="A376" s="1" t="s">
        <v>29</v>
      </c>
      <c r="B376" s="2" t="s">
        <v>357</v>
      </c>
      <c r="C376" s="1" t="s">
        <v>358</v>
      </c>
      <c r="D376" s="1" t="s">
        <v>359</v>
      </c>
      <c r="E376" s="1" t="s">
        <v>108</v>
      </c>
      <c r="F376" t="s">
        <v>46</v>
      </c>
      <c r="G376" t="s">
        <v>19</v>
      </c>
      <c r="H376" t="s">
        <v>61</v>
      </c>
      <c r="I376">
        <v>2</v>
      </c>
      <c r="J376">
        <v>54</v>
      </c>
      <c r="K376" s="1" t="s">
        <v>21</v>
      </c>
    </row>
    <row r="377" spans="1:11">
      <c r="A377" s="1" t="s">
        <v>29</v>
      </c>
      <c r="B377" s="2" t="s">
        <v>360</v>
      </c>
      <c r="C377" s="1" t="s">
        <v>361</v>
      </c>
      <c r="D377" s="1" t="s">
        <v>359</v>
      </c>
      <c r="E377" s="1" t="s">
        <v>54</v>
      </c>
      <c r="F377" t="s">
        <v>163</v>
      </c>
      <c r="G377" t="s">
        <v>19</v>
      </c>
      <c r="H377" t="s">
        <v>55</v>
      </c>
      <c r="I377">
        <v>2</v>
      </c>
      <c r="J377">
        <v>51</v>
      </c>
      <c r="K377" s="1" t="s">
        <v>21</v>
      </c>
    </row>
    <row r="378" spans="1:11">
      <c r="A378" s="1" t="s">
        <v>29</v>
      </c>
      <c r="B378" s="2">
        <v>918009</v>
      </c>
      <c r="C378" s="1" t="s">
        <v>361</v>
      </c>
      <c r="D378" s="1" t="s">
        <v>359</v>
      </c>
      <c r="E378" s="1" t="s">
        <v>82</v>
      </c>
      <c r="F378" t="s">
        <v>40</v>
      </c>
      <c r="G378" t="s">
        <v>19</v>
      </c>
      <c r="H378" t="s">
        <v>44</v>
      </c>
      <c r="I378">
        <v>1</v>
      </c>
      <c r="J378">
        <v>56</v>
      </c>
      <c r="K378" s="1" t="s">
        <v>21</v>
      </c>
    </row>
    <row r="379" spans="1:11">
      <c r="A379" s="1" t="s">
        <v>29</v>
      </c>
      <c r="B379" s="2" t="s">
        <v>360</v>
      </c>
      <c r="C379" s="1" t="s">
        <v>361</v>
      </c>
      <c r="D379" s="1" t="s">
        <v>359</v>
      </c>
      <c r="E379" s="1" t="s">
        <v>349</v>
      </c>
      <c r="F379" t="s">
        <v>163</v>
      </c>
      <c r="G379" t="s">
        <v>102</v>
      </c>
      <c r="H379" t="s">
        <v>169</v>
      </c>
      <c r="I379">
        <v>2</v>
      </c>
      <c r="J379">
        <v>35</v>
      </c>
      <c r="K379" s="1" t="s">
        <v>21</v>
      </c>
    </row>
    <row r="380" spans="1:11">
      <c r="A380" s="1" t="s">
        <v>29</v>
      </c>
      <c r="B380" s="2" t="s">
        <v>360</v>
      </c>
      <c r="C380" s="1" t="s">
        <v>361</v>
      </c>
      <c r="D380" s="1" t="s">
        <v>359</v>
      </c>
      <c r="E380" s="1" t="s">
        <v>362</v>
      </c>
      <c r="F380" t="s">
        <v>46</v>
      </c>
      <c r="G380" t="s">
        <v>102</v>
      </c>
      <c r="H380" t="s">
        <v>143</v>
      </c>
      <c r="I380">
        <v>4</v>
      </c>
      <c r="J380">
        <v>0</v>
      </c>
      <c r="K380" s="1" t="s">
        <v>21</v>
      </c>
    </row>
    <row r="381" spans="1:11">
      <c r="A381" s="1" t="s">
        <v>29</v>
      </c>
      <c r="B381" s="2" t="s">
        <v>363</v>
      </c>
      <c r="C381" s="1" t="s">
        <v>364</v>
      </c>
      <c r="D381" s="1" t="s">
        <v>359</v>
      </c>
      <c r="E381" s="1" t="s">
        <v>17</v>
      </c>
      <c r="F381" t="s">
        <v>18</v>
      </c>
      <c r="G381" t="s">
        <v>19</v>
      </c>
      <c r="H381" t="s">
        <v>20</v>
      </c>
      <c r="I381">
        <v>3</v>
      </c>
      <c r="J381">
        <v>51</v>
      </c>
      <c r="K381" s="1" t="s">
        <v>21</v>
      </c>
    </row>
    <row r="382" spans="1:11">
      <c r="A382" s="1" t="s">
        <v>29</v>
      </c>
      <c r="B382" s="2">
        <v>918015</v>
      </c>
      <c r="C382" s="1" t="s">
        <v>364</v>
      </c>
      <c r="D382" s="1" t="s">
        <v>359</v>
      </c>
      <c r="E382" s="1" t="s">
        <v>78</v>
      </c>
      <c r="F382" t="s">
        <v>40</v>
      </c>
      <c r="G382" t="s">
        <v>19</v>
      </c>
      <c r="H382" t="s">
        <v>64</v>
      </c>
      <c r="I382">
        <v>2</v>
      </c>
      <c r="J382">
        <v>35</v>
      </c>
      <c r="K382" s="1" t="s">
        <v>21</v>
      </c>
    </row>
    <row r="383" spans="1:11">
      <c r="A383" s="1" t="s">
        <v>29</v>
      </c>
      <c r="B383" s="2" t="s">
        <v>363</v>
      </c>
      <c r="C383" s="1" t="s">
        <v>364</v>
      </c>
      <c r="D383" s="1" t="s">
        <v>359</v>
      </c>
      <c r="E383" s="1" t="s">
        <v>69</v>
      </c>
      <c r="F383" t="s">
        <v>163</v>
      </c>
      <c r="G383" t="s">
        <v>19</v>
      </c>
      <c r="H383" t="s">
        <v>70</v>
      </c>
      <c r="I383">
        <v>2</v>
      </c>
      <c r="J383">
        <v>47</v>
      </c>
      <c r="K383" s="1" t="s">
        <v>21</v>
      </c>
    </row>
    <row r="384" spans="1:11">
      <c r="A384" s="1" t="s">
        <v>29</v>
      </c>
      <c r="B384" s="2" t="s">
        <v>363</v>
      </c>
      <c r="C384" s="1" t="s">
        <v>364</v>
      </c>
      <c r="D384" s="1" t="s">
        <v>359</v>
      </c>
      <c r="E384" s="1" t="s">
        <v>54</v>
      </c>
      <c r="F384" t="s">
        <v>46</v>
      </c>
      <c r="G384" t="s">
        <v>19</v>
      </c>
      <c r="H384" t="s">
        <v>55</v>
      </c>
      <c r="I384">
        <v>2</v>
      </c>
      <c r="J384">
        <v>51</v>
      </c>
      <c r="K384" s="1" t="s">
        <v>21</v>
      </c>
    </row>
    <row r="385" spans="1:11">
      <c r="A385" s="1" t="s">
        <v>29</v>
      </c>
      <c r="B385" s="2" t="s">
        <v>365</v>
      </c>
      <c r="C385" s="1" t="s">
        <v>366</v>
      </c>
      <c r="D385" s="1" t="s">
        <v>359</v>
      </c>
      <c r="E385" s="1" t="s">
        <v>119</v>
      </c>
      <c r="F385" t="s">
        <v>46</v>
      </c>
      <c r="G385" t="s">
        <v>19</v>
      </c>
      <c r="H385" t="s">
        <v>120</v>
      </c>
      <c r="I385">
        <v>2</v>
      </c>
      <c r="J385">
        <v>40</v>
      </c>
      <c r="K385" s="1" t="s">
        <v>21</v>
      </c>
    </row>
    <row r="386" spans="1:11">
      <c r="A386" s="1" t="s">
        <v>29</v>
      </c>
      <c r="B386" s="2">
        <v>918018</v>
      </c>
      <c r="C386" s="1" t="s">
        <v>366</v>
      </c>
      <c r="D386" s="1" t="s">
        <v>359</v>
      </c>
      <c r="E386" s="1" t="s">
        <v>108</v>
      </c>
      <c r="F386" t="s">
        <v>40</v>
      </c>
      <c r="G386" t="s">
        <v>19</v>
      </c>
      <c r="H386" t="s">
        <v>61</v>
      </c>
      <c r="I386">
        <v>2</v>
      </c>
      <c r="J386">
        <v>42</v>
      </c>
      <c r="K386" s="1" t="s">
        <v>21</v>
      </c>
    </row>
    <row r="387" spans="1:11">
      <c r="A387" s="1" t="s">
        <v>29</v>
      </c>
      <c r="B387" s="2" t="s">
        <v>365</v>
      </c>
      <c r="C387" s="1" t="s">
        <v>366</v>
      </c>
      <c r="D387" s="1" t="s">
        <v>359</v>
      </c>
      <c r="E387" s="1" t="s">
        <v>108</v>
      </c>
      <c r="F387" t="s">
        <v>46</v>
      </c>
      <c r="G387" t="s">
        <v>19</v>
      </c>
      <c r="H387" t="s">
        <v>61</v>
      </c>
      <c r="I387">
        <v>2</v>
      </c>
      <c r="J387">
        <v>54</v>
      </c>
      <c r="K387" s="1" t="s">
        <v>21</v>
      </c>
    </row>
    <row r="388" spans="1:11">
      <c r="A388" s="1" t="s">
        <v>29</v>
      </c>
      <c r="B388" s="2" t="s">
        <v>365</v>
      </c>
      <c r="C388" s="1" t="s">
        <v>366</v>
      </c>
      <c r="D388" s="1" t="s">
        <v>359</v>
      </c>
      <c r="E388" s="1" t="s">
        <v>349</v>
      </c>
      <c r="F388" t="s">
        <v>163</v>
      </c>
      <c r="G388" t="s">
        <v>102</v>
      </c>
      <c r="H388" t="s">
        <v>169</v>
      </c>
      <c r="I388">
        <v>2</v>
      </c>
      <c r="J388">
        <v>44</v>
      </c>
      <c r="K388" s="1" t="s">
        <v>21</v>
      </c>
    </row>
    <row r="389" spans="1:11">
      <c r="A389" s="1" t="s">
        <v>29</v>
      </c>
      <c r="B389" s="2" t="s">
        <v>365</v>
      </c>
      <c r="C389" s="1" t="s">
        <v>366</v>
      </c>
      <c r="D389" s="1" t="s">
        <v>359</v>
      </c>
      <c r="E389" s="1" t="s">
        <v>367</v>
      </c>
      <c r="F389" t="s">
        <v>163</v>
      </c>
      <c r="G389" t="s">
        <v>19</v>
      </c>
      <c r="H389" t="s">
        <v>173</v>
      </c>
      <c r="I389">
        <v>1</v>
      </c>
      <c r="J389">
        <v>49</v>
      </c>
      <c r="K389" s="1" t="s">
        <v>21</v>
      </c>
    </row>
    <row r="390" spans="1:11">
      <c r="A390" s="1" t="s">
        <v>29</v>
      </c>
      <c r="B390" s="2" t="s">
        <v>368</v>
      </c>
      <c r="C390" s="1" t="s">
        <v>369</v>
      </c>
      <c r="D390" s="1" t="s">
        <v>359</v>
      </c>
      <c r="E390" s="1" t="s">
        <v>17</v>
      </c>
      <c r="F390" t="s">
        <v>18</v>
      </c>
      <c r="G390" t="s">
        <v>19</v>
      </c>
      <c r="H390" t="s">
        <v>20</v>
      </c>
      <c r="I390">
        <v>3</v>
      </c>
      <c r="J390">
        <v>57</v>
      </c>
      <c r="K390" s="1" t="s">
        <v>21</v>
      </c>
    </row>
    <row r="391" spans="1:11">
      <c r="A391" s="1" t="s">
        <v>29</v>
      </c>
      <c r="B391" s="2">
        <v>918021</v>
      </c>
      <c r="C391" s="1" t="s">
        <v>369</v>
      </c>
      <c r="D391" s="1" t="s">
        <v>359</v>
      </c>
      <c r="E391" s="1" t="s">
        <v>17</v>
      </c>
      <c r="F391" t="s">
        <v>40</v>
      </c>
      <c r="G391" t="s">
        <v>19</v>
      </c>
      <c r="H391" t="s">
        <v>20</v>
      </c>
      <c r="I391">
        <v>3</v>
      </c>
      <c r="J391">
        <v>43</v>
      </c>
      <c r="K391" s="1" t="s">
        <v>21</v>
      </c>
    </row>
    <row r="392" spans="1:11">
      <c r="A392" s="1" t="s">
        <v>29</v>
      </c>
      <c r="B392" s="2" t="s">
        <v>368</v>
      </c>
      <c r="C392" s="1" t="s">
        <v>369</v>
      </c>
      <c r="D392" s="1" t="s">
        <v>359</v>
      </c>
      <c r="E392" s="1" t="s">
        <v>86</v>
      </c>
      <c r="F392" t="s">
        <v>18</v>
      </c>
      <c r="G392" t="s">
        <v>19</v>
      </c>
      <c r="H392" t="s">
        <v>73</v>
      </c>
      <c r="I392">
        <v>2</v>
      </c>
      <c r="J392">
        <v>30</v>
      </c>
      <c r="K392" s="1" t="s">
        <v>21</v>
      </c>
    </row>
    <row r="393" spans="1:11">
      <c r="A393" s="1" t="s">
        <v>29</v>
      </c>
      <c r="B393" s="2" t="s">
        <v>368</v>
      </c>
      <c r="C393" s="1" t="s">
        <v>369</v>
      </c>
      <c r="D393" s="1" t="s">
        <v>359</v>
      </c>
      <c r="E393" s="1" t="s">
        <v>69</v>
      </c>
      <c r="F393" t="s">
        <v>145</v>
      </c>
      <c r="G393" t="s">
        <v>19</v>
      </c>
      <c r="H393" t="s">
        <v>70</v>
      </c>
      <c r="I393">
        <v>3</v>
      </c>
      <c r="J393">
        <v>51</v>
      </c>
      <c r="K393" s="1" t="s">
        <v>21</v>
      </c>
    </row>
    <row r="394" spans="1:11">
      <c r="A394" s="1" t="s">
        <v>29</v>
      </c>
      <c r="B394" s="2" t="s">
        <v>368</v>
      </c>
      <c r="C394" s="1" t="s">
        <v>369</v>
      </c>
      <c r="D394" s="1" t="s">
        <v>359</v>
      </c>
      <c r="E394" s="1" t="s">
        <v>90</v>
      </c>
      <c r="F394" t="s">
        <v>18</v>
      </c>
      <c r="G394" t="s">
        <v>19</v>
      </c>
      <c r="H394" t="s">
        <v>50</v>
      </c>
      <c r="I394">
        <v>1</v>
      </c>
      <c r="J394">
        <v>46</v>
      </c>
      <c r="K394" s="1" t="s">
        <v>21</v>
      </c>
    </row>
    <row r="395" spans="1:11">
      <c r="A395" s="1" t="s">
        <v>29</v>
      </c>
      <c r="B395" s="2">
        <v>918021</v>
      </c>
      <c r="C395" s="1" t="s">
        <v>369</v>
      </c>
      <c r="D395" s="1" t="s">
        <v>359</v>
      </c>
      <c r="E395" s="1" t="s">
        <v>90</v>
      </c>
      <c r="F395" t="s">
        <v>40</v>
      </c>
      <c r="G395" t="s">
        <v>19</v>
      </c>
      <c r="H395" t="s">
        <v>50</v>
      </c>
      <c r="I395">
        <v>1</v>
      </c>
      <c r="J395">
        <v>41</v>
      </c>
      <c r="K395" s="1" t="s">
        <v>21</v>
      </c>
    </row>
    <row r="396" spans="1:11">
      <c r="A396" s="1" t="s">
        <v>29</v>
      </c>
      <c r="B396" s="2">
        <v>918021</v>
      </c>
      <c r="C396" s="1" t="s">
        <v>369</v>
      </c>
      <c r="D396" s="1" t="s">
        <v>359</v>
      </c>
      <c r="E396" s="1" t="s">
        <v>80</v>
      </c>
      <c r="F396" t="s">
        <v>40</v>
      </c>
      <c r="G396" t="s">
        <v>19</v>
      </c>
      <c r="H396" t="s">
        <v>81</v>
      </c>
      <c r="I396">
        <v>1</v>
      </c>
      <c r="J396">
        <v>22</v>
      </c>
      <c r="K396" s="1" t="s">
        <v>21</v>
      </c>
    </row>
    <row r="397" spans="1:11">
      <c r="A397" s="1" t="s">
        <v>29</v>
      </c>
      <c r="B397" s="2" t="s">
        <v>368</v>
      </c>
      <c r="C397" s="1" t="s">
        <v>369</v>
      </c>
      <c r="D397" s="1" t="s">
        <v>359</v>
      </c>
      <c r="E397" s="1" t="s">
        <v>108</v>
      </c>
      <c r="F397" t="s">
        <v>18</v>
      </c>
      <c r="G397" t="s">
        <v>19</v>
      </c>
      <c r="H397" t="s">
        <v>61</v>
      </c>
      <c r="I397">
        <v>2</v>
      </c>
      <c r="J397">
        <v>57</v>
      </c>
      <c r="K397" s="1" t="s">
        <v>21</v>
      </c>
    </row>
    <row r="398" spans="1:11">
      <c r="A398" s="1" t="s">
        <v>29</v>
      </c>
      <c r="B398" s="2">
        <v>918021</v>
      </c>
      <c r="C398" s="1" t="s">
        <v>369</v>
      </c>
      <c r="D398" s="1" t="s">
        <v>359</v>
      </c>
      <c r="E398" s="1" t="s">
        <v>108</v>
      </c>
      <c r="F398" t="s">
        <v>40</v>
      </c>
      <c r="G398" t="s">
        <v>19</v>
      </c>
      <c r="H398" t="s">
        <v>61</v>
      </c>
      <c r="I398">
        <v>2</v>
      </c>
      <c r="J398">
        <v>42</v>
      </c>
      <c r="K398" s="1" t="s">
        <v>21</v>
      </c>
    </row>
    <row r="399" spans="1:11">
      <c r="A399" s="1" t="s">
        <v>29</v>
      </c>
      <c r="B399" s="2" t="s">
        <v>368</v>
      </c>
      <c r="C399" s="1" t="s">
        <v>369</v>
      </c>
      <c r="D399" s="1" t="s">
        <v>359</v>
      </c>
      <c r="E399" s="1" t="s">
        <v>108</v>
      </c>
      <c r="F399" t="s">
        <v>46</v>
      </c>
      <c r="G399" t="s">
        <v>19</v>
      </c>
      <c r="H399" t="s">
        <v>61</v>
      </c>
      <c r="I399">
        <v>2</v>
      </c>
      <c r="J399">
        <v>56</v>
      </c>
      <c r="K399" s="1" t="s">
        <v>21</v>
      </c>
    </row>
    <row r="400" spans="1:11">
      <c r="A400" s="1" t="s">
        <v>29</v>
      </c>
      <c r="B400" s="2" t="s">
        <v>370</v>
      </c>
      <c r="C400" s="1" t="s">
        <v>371</v>
      </c>
      <c r="D400" s="1" t="s">
        <v>359</v>
      </c>
      <c r="E400" s="1" t="s">
        <v>17</v>
      </c>
      <c r="F400" t="s">
        <v>18</v>
      </c>
      <c r="G400" t="s">
        <v>19</v>
      </c>
      <c r="H400" t="s">
        <v>20</v>
      </c>
      <c r="I400">
        <v>3</v>
      </c>
      <c r="J400">
        <v>40</v>
      </c>
      <c r="K400" s="1" t="s">
        <v>21</v>
      </c>
    </row>
    <row r="401" spans="1:11">
      <c r="A401" s="1" t="s">
        <v>29</v>
      </c>
      <c r="B401" s="2">
        <v>918026</v>
      </c>
      <c r="C401" s="1" t="s">
        <v>371</v>
      </c>
      <c r="D401" s="1" t="s">
        <v>359</v>
      </c>
      <c r="E401" s="1" t="s">
        <v>17</v>
      </c>
      <c r="F401" t="s">
        <v>40</v>
      </c>
      <c r="G401" t="s">
        <v>19</v>
      </c>
      <c r="H401" t="s">
        <v>20</v>
      </c>
      <c r="I401">
        <v>3</v>
      </c>
      <c r="J401">
        <v>42</v>
      </c>
      <c r="K401" s="1" t="s">
        <v>21</v>
      </c>
    </row>
    <row r="402" spans="1:11">
      <c r="A402" s="1" t="s">
        <v>29</v>
      </c>
      <c r="B402" s="2" t="s">
        <v>370</v>
      </c>
      <c r="C402" s="1" t="s">
        <v>371</v>
      </c>
      <c r="D402" s="1" t="s">
        <v>359</v>
      </c>
      <c r="E402" s="1" t="s">
        <v>17</v>
      </c>
      <c r="F402" t="s">
        <v>46</v>
      </c>
      <c r="G402" t="s">
        <v>19</v>
      </c>
      <c r="H402" t="s">
        <v>20</v>
      </c>
      <c r="I402">
        <v>2</v>
      </c>
      <c r="J402">
        <v>22</v>
      </c>
      <c r="K402" s="1" t="s">
        <v>21</v>
      </c>
    </row>
    <row r="403" spans="1:11">
      <c r="A403" s="1" t="s">
        <v>29</v>
      </c>
      <c r="B403" s="2" t="s">
        <v>370</v>
      </c>
      <c r="C403" s="1" t="s">
        <v>371</v>
      </c>
      <c r="D403" s="1" t="s">
        <v>359</v>
      </c>
      <c r="E403" s="1" t="s">
        <v>17</v>
      </c>
      <c r="F403" t="s">
        <v>145</v>
      </c>
      <c r="G403" t="s">
        <v>19</v>
      </c>
      <c r="H403" t="s">
        <v>20</v>
      </c>
      <c r="I403">
        <v>2</v>
      </c>
      <c r="J403">
        <v>32</v>
      </c>
      <c r="K403" s="1" t="s">
        <v>21</v>
      </c>
    </row>
    <row r="404" spans="1:11">
      <c r="A404" s="1" t="s">
        <v>29</v>
      </c>
      <c r="B404" s="2" t="s">
        <v>370</v>
      </c>
      <c r="C404" s="1" t="s">
        <v>371</v>
      </c>
      <c r="D404" s="1" t="s">
        <v>359</v>
      </c>
      <c r="E404" s="1" t="s">
        <v>119</v>
      </c>
      <c r="F404" t="s">
        <v>46</v>
      </c>
      <c r="G404" t="s">
        <v>19</v>
      </c>
      <c r="H404" t="s">
        <v>120</v>
      </c>
      <c r="I404">
        <v>2</v>
      </c>
      <c r="J404">
        <v>26</v>
      </c>
      <c r="K404" s="1" t="s">
        <v>21</v>
      </c>
    </row>
    <row r="405" spans="1:11">
      <c r="A405" s="1" t="s">
        <v>29</v>
      </c>
      <c r="B405" s="2">
        <v>918026</v>
      </c>
      <c r="C405" s="1" t="s">
        <v>371</v>
      </c>
      <c r="D405" s="1" t="s">
        <v>359</v>
      </c>
      <c r="E405" s="1" t="s">
        <v>133</v>
      </c>
      <c r="F405" t="s">
        <v>40</v>
      </c>
      <c r="G405" t="s">
        <v>19</v>
      </c>
      <c r="H405" t="s">
        <v>65</v>
      </c>
      <c r="I405">
        <v>2</v>
      </c>
      <c r="J405">
        <v>10</v>
      </c>
      <c r="K405" s="1" t="s">
        <v>21</v>
      </c>
    </row>
    <row r="406" spans="1:11">
      <c r="A406" s="1" t="s">
        <v>29</v>
      </c>
      <c r="B406" s="2">
        <v>918026</v>
      </c>
      <c r="C406" s="1" t="s">
        <v>371</v>
      </c>
      <c r="D406" s="1" t="s">
        <v>359</v>
      </c>
      <c r="E406" s="1" t="s">
        <v>78</v>
      </c>
      <c r="F406" t="s">
        <v>40</v>
      </c>
      <c r="G406" t="s">
        <v>19</v>
      </c>
      <c r="H406" t="s">
        <v>64</v>
      </c>
      <c r="I406">
        <v>2</v>
      </c>
      <c r="J406">
        <v>30</v>
      </c>
      <c r="K406" s="1" t="s">
        <v>21</v>
      </c>
    </row>
    <row r="407" spans="1:11">
      <c r="A407" s="1" t="s">
        <v>29</v>
      </c>
      <c r="B407" s="2" t="s">
        <v>370</v>
      </c>
      <c r="C407" s="1" t="s">
        <v>371</v>
      </c>
      <c r="D407" s="1" t="s">
        <v>359</v>
      </c>
      <c r="E407" s="1" t="s">
        <v>86</v>
      </c>
      <c r="F407" t="s">
        <v>18</v>
      </c>
      <c r="G407" t="s">
        <v>19</v>
      </c>
      <c r="H407" t="s">
        <v>73</v>
      </c>
      <c r="I407">
        <v>2</v>
      </c>
      <c r="J407">
        <v>40</v>
      </c>
      <c r="K407" s="1" t="s">
        <v>21</v>
      </c>
    </row>
    <row r="408" spans="1:11">
      <c r="A408" s="1" t="s">
        <v>29</v>
      </c>
      <c r="B408" s="2" t="s">
        <v>370</v>
      </c>
      <c r="C408" s="1" t="s">
        <v>371</v>
      </c>
      <c r="D408" s="1" t="s">
        <v>359</v>
      </c>
      <c r="E408" s="1" t="s">
        <v>69</v>
      </c>
      <c r="F408" t="s">
        <v>145</v>
      </c>
      <c r="G408" t="s">
        <v>19</v>
      </c>
      <c r="H408" t="s">
        <v>70</v>
      </c>
      <c r="I408">
        <v>3</v>
      </c>
      <c r="J408">
        <v>32</v>
      </c>
      <c r="K408" s="1" t="s">
        <v>21</v>
      </c>
    </row>
    <row r="409" spans="1:11">
      <c r="A409" s="1" t="s">
        <v>29</v>
      </c>
      <c r="B409" s="2" t="s">
        <v>370</v>
      </c>
      <c r="C409" s="1" t="s">
        <v>371</v>
      </c>
      <c r="D409" s="1" t="s">
        <v>359</v>
      </c>
      <c r="E409" s="1" t="s">
        <v>54</v>
      </c>
      <c r="F409" t="s">
        <v>46</v>
      </c>
      <c r="G409" t="s">
        <v>19</v>
      </c>
      <c r="H409" t="s">
        <v>55</v>
      </c>
      <c r="I409">
        <v>2</v>
      </c>
      <c r="J409">
        <v>43</v>
      </c>
      <c r="K409" s="1" t="s">
        <v>21</v>
      </c>
    </row>
    <row r="410" spans="1:11">
      <c r="A410" s="1" t="s">
        <v>29</v>
      </c>
      <c r="B410" s="2" t="s">
        <v>370</v>
      </c>
      <c r="C410" s="1" t="s">
        <v>371</v>
      </c>
      <c r="D410" s="1" t="s">
        <v>359</v>
      </c>
      <c r="E410" s="1" t="s">
        <v>54</v>
      </c>
      <c r="F410" t="s">
        <v>145</v>
      </c>
      <c r="G410" t="s">
        <v>19</v>
      </c>
      <c r="H410" t="s">
        <v>55</v>
      </c>
      <c r="I410">
        <v>2</v>
      </c>
      <c r="J410">
        <v>46</v>
      </c>
      <c r="K410" s="1" t="s">
        <v>21</v>
      </c>
    </row>
    <row r="411" spans="1:11">
      <c r="A411" s="1" t="s">
        <v>29</v>
      </c>
      <c r="B411" s="2" t="s">
        <v>370</v>
      </c>
      <c r="C411" s="1" t="s">
        <v>371</v>
      </c>
      <c r="D411" s="1" t="s">
        <v>359</v>
      </c>
      <c r="E411" s="1" t="s">
        <v>54</v>
      </c>
      <c r="F411" t="s">
        <v>163</v>
      </c>
      <c r="G411" t="s">
        <v>19</v>
      </c>
      <c r="H411" t="s">
        <v>55</v>
      </c>
      <c r="I411">
        <v>2</v>
      </c>
      <c r="J411">
        <v>57</v>
      </c>
      <c r="K411" s="1" t="s">
        <v>21</v>
      </c>
    </row>
    <row r="412" spans="1:11">
      <c r="A412" s="1" t="s">
        <v>29</v>
      </c>
      <c r="B412" s="2" t="s">
        <v>370</v>
      </c>
      <c r="C412" s="1" t="s">
        <v>371</v>
      </c>
      <c r="D412" s="1" t="s">
        <v>359</v>
      </c>
      <c r="E412" s="1" t="s">
        <v>90</v>
      </c>
      <c r="F412" t="s">
        <v>18</v>
      </c>
      <c r="G412" t="s">
        <v>19</v>
      </c>
      <c r="H412" t="s">
        <v>50</v>
      </c>
      <c r="I412">
        <v>1</v>
      </c>
      <c r="J412">
        <v>51</v>
      </c>
      <c r="K412" s="1" t="s">
        <v>21</v>
      </c>
    </row>
    <row r="413" spans="1:11">
      <c r="A413" s="1" t="s">
        <v>29</v>
      </c>
      <c r="B413" s="2">
        <v>918026</v>
      </c>
      <c r="C413" s="1" t="s">
        <v>371</v>
      </c>
      <c r="D413" s="1" t="s">
        <v>359</v>
      </c>
      <c r="E413" s="1" t="s">
        <v>90</v>
      </c>
      <c r="F413" t="s">
        <v>40</v>
      </c>
      <c r="G413" t="s">
        <v>19</v>
      </c>
      <c r="H413" t="s">
        <v>50</v>
      </c>
      <c r="I413">
        <v>1</v>
      </c>
      <c r="J413">
        <v>41</v>
      </c>
      <c r="K413" s="1" t="s">
        <v>21</v>
      </c>
    </row>
    <row r="414" spans="1:11">
      <c r="A414" s="1" t="s">
        <v>29</v>
      </c>
      <c r="B414" s="2" t="s">
        <v>370</v>
      </c>
      <c r="C414" s="1" t="s">
        <v>371</v>
      </c>
      <c r="D414" s="1" t="s">
        <v>359</v>
      </c>
      <c r="E414" s="1" t="s">
        <v>93</v>
      </c>
      <c r="F414" t="s">
        <v>145</v>
      </c>
      <c r="G414" t="s">
        <v>19</v>
      </c>
      <c r="H414" t="s">
        <v>94</v>
      </c>
      <c r="I414">
        <v>2</v>
      </c>
      <c r="J414">
        <v>30</v>
      </c>
      <c r="K414" s="1" t="s">
        <v>21</v>
      </c>
    </row>
    <row r="415" spans="1:11">
      <c r="A415" s="1" t="s">
        <v>29</v>
      </c>
      <c r="B415" s="2">
        <v>918026</v>
      </c>
      <c r="C415" s="1" t="s">
        <v>371</v>
      </c>
      <c r="D415" s="1" t="s">
        <v>359</v>
      </c>
      <c r="E415" s="1" t="s">
        <v>108</v>
      </c>
      <c r="F415" t="s">
        <v>40</v>
      </c>
      <c r="G415" t="s">
        <v>19</v>
      </c>
      <c r="H415" t="s">
        <v>61</v>
      </c>
      <c r="I415">
        <v>2</v>
      </c>
      <c r="J415">
        <v>42</v>
      </c>
      <c r="K415" s="1" t="s">
        <v>21</v>
      </c>
    </row>
    <row r="416" spans="1:11">
      <c r="A416" s="1" t="s">
        <v>29</v>
      </c>
      <c r="B416" s="2" t="s">
        <v>370</v>
      </c>
      <c r="C416" s="1" t="s">
        <v>371</v>
      </c>
      <c r="D416" s="1" t="s">
        <v>359</v>
      </c>
      <c r="E416" s="1" t="s">
        <v>108</v>
      </c>
      <c r="F416" t="s">
        <v>46</v>
      </c>
      <c r="G416" t="s">
        <v>19</v>
      </c>
      <c r="H416" t="s">
        <v>61</v>
      </c>
      <c r="I416">
        <v>2</v>
      </c>
      <c r="J416">
        <v>54</v>
      </c>
      <c r="K416" s="1" t="s">
        <v>21</v>
      </c>
    </row>
    <row r="417" spans="1:11">
      <c r="A417" s="1" t="s">
        <v>29</v>
      </c>
      <c r="B417" s="2" t="s">
        <v>370</v>
      </c>
      <c r="C417" s="1" t="s">
        <v>371</v>
      </c>
      <c r="D417" s="1" t="s">
        <v>359</v>
      </c>
      <c r="E417" s="1" t="s">
        <v>108</v>
      </c>
      <c r="F417" t="s">
        <v>145</v>
      </c>
      <c r="G417" t="s">
        <v>19</v>
      </c>
      <c r="H417" t="s">
        <v>61</v>
      </c>
      <c r="I417">
        <v>2</v>
      </c>
      <c r="J417">
        <v>45</v>
      </c>
      <c r="K417" s="1" t="s">
        <v>21</v>
      </c>
    </row>
    <row r="418" spans="1:11">
      <c r="A418" s="1" t="s">
        <v>29</v>
      </c>
      <c r="B418" s="2">
        <v>918026</v>
      </c>
      <c r="C418" s="1" t="s">
        <v>371</v>
      </c>
      <c r="D418" s="1" t="s">
        <v>359</v>
      </c>
      <c r="E418" s="1" t="s">
        <v>127</v>
      </c>
      <c r="F418" t="s">
        <v>40</v>
      </c>
      <c r="G418" t="s">
        <v>19</v>
      </c>
      <c r="H418" t="s">
        <v>79</v>
      </c>
      <c r="I418">
        <v>2</v>
      </c>
      <c r="J418">
        <v>40</v>
      </c>
      <c r="K418" s="1" t="s">
        <v>21</v>
      </c>
    </row>
    <row r="419" spans="1:11">
      <c r="A419" s="1" t="s">
        <v>29</v>
      </c>
      <c r="B419" s="2" t="s">
        <v>370</v>
      </c>
      <c r="C419" s="1" t="s">
        <v>371</v>
      </c>
      <c r="D419" s="1" t="s">
        <v>359</v>
      </c>
      <c r="E419" s="1" t="s">
        <v>372</v>
      </c>
      <c r="F419" t="s">
        <v>145</v>
      </c>
      <c r="G419" t="s">
        <v>19</v>
      </c>
      <c r="H419" t="s">
        <v>158</v>
      </c>
      <c r="I419">
        <v>2</v>
      </c>
      <c r="J419">
        <v>40</v>
      </c>
      <c r="K419" s="1" t="s">
        <v>21</v>
      </c>
    </row>
    <row r="420" spans="1:11">
      <c r="A420" s="1" t="s">
        <v>29</v>
      </c>
      <c r="B420" s="2" t="s">
        <v>370</v>
      </c>
      <c r="C420" s="1" t="s">
        <v>371</v>
      </c>
      <c r="D420" s="1" t="s">
        <v>359</v>
      </c>
      <c r="E420" s="1" t="s">
        <v>349</v>
      </c>
      <c r="F420" t="s">
        <v>163</v>
      </c>
      <c r="G420" t="s">
        <v>102</v>
      </c>
      <c r="H420" t="s">
        <v>169</v>
      </c>
      <c r="I420">
        <v>2</v>
      </c>
      <c r="J420">
        <v>40</v>
      </c>
      <c r="K420" s="1" t="s">
        <v>21</v>
      </c>
    </row>
    <row r="421" spans="1:11">
      <c r="A421" s="1" t="s">
        <v>29</v>
      </c>
      <c r="B421" s="2" t="s">
        <v>370</v>
      </c>
      <c r="C421" s="1" t="s">
        <v>371</v>
      </c>
      <c r="D421" s="1" t="s">
        <v>359</v>
      </c>
      <c r="E421" s="1" t="s">
        <v>305</v>
      </c>
      <c r="F421" t="s">
        <v>163</v>
      </c>
      <c r="G421" t="s">
        <v>19</v>
      </c>
      <c r="H421" t="s">
        <v>112</v>
      </c>
      <c r="I421">
        <v>1</v>
      </c>
      <c r="J421">
        <v>40</v>
      </c>
      <c r="K421" s="1" t="s">
        <v>21</v>
      </c>
    </row>
    <row r="422" spans="1:11">
      <c r="A422" s="1" t="s">
        <v>29</v>
      </c>
      <c r="B422" s="2" t="s">
        <v>370</v>
      </c>
      <c r="C422" s="1" t="s">
        <v>371</v>
      </c>
      <c r="D422" s="1" t="s">
        <v>359</v>
      </c>
      <c r="E422" s="1" t="s">
        <v>373</v>
      </c>
      <c r="F422" t="s">
        <v>163</v>
      </c>
      <c r="G422" t="s">
        <v>19</v>
      </c>
      <c r="H422" t="s">
        <v>176</v>
      </c>
      <c r="I422">
        <v>1</v>
      </c>
      <c r="J422">
        <v>40</v>
      </c>
      <c r="K422" s="1" t="s">
        <v>21</v>
      </c>
    </row>
    <row r="423" spans="1:11">
      <c r="A423" s="1" t="s">
        <v>29</v>
      </c>
      <c r="B423" s="2" t="s">
        <v>370</v>
      </c>
      <c r="C423" s="1" t="s">
        <v>371</v>
      </c>
      <c r="D423" s="1" t="s">
        <v>359</v>
      </c>
      <c r="E423" s="1" t="s">
        <v>374</v>
      </c>
      <c r="F423" t="s">
        <v>145</v>
      </c>
      <c r="G423" t="s">
        <v>102</v>
      </c>
      <c r="H423" t="s">
        <v>159</v>
      </c>
      <c r="I423">
        <v>1</v>
      </c>
      <c r="J423">
        <v>43</v>
      </c>
      <c r="K423" s="1" t="s">
        <v>21</v>
      </c>
    </row>
    <row r="424" spans="1:11">
      <c r="A424" s="1" t="s">
        <v>29</v>
      </c>
      <c r="B424" s="2" t="s">
        <v>370</v>
      </c>
      <c r="C424" s="1" t="s">
        <v>371</v>
      </c>
      <c r="D424" s="1" t="s">
        <v>359</v>
      </c>
      <c r="E424" s="1" t="s">
        <v>375</v>
      </c>
      <c r="F424" t="s">
        <v>145</v>
      </c>
      <c r="G424" t="s">
        <v>19</v>
      </c>
      <c r="H424" t="s">
        <v>161</v>
      </c>
      <c r="I424">
        <v>3</v>
      </c>
      <c r="J424">
        <v>35</v>
      </c>
      <c r="K424" s="1" t="s">
        <v>21</v>
      </c>
    </row>
    <row r="425" spans="1:11">
      <c r="A425" s="1" t="s">
        <v>29</v>
      </c>
      <c r="B425" s="2" t="s">
        <v>370</v>
      </c>
      <c r="C425" s="1" t="s">
        <v>371</v>
      </c>
      <c r="D425" s="1" t="s">
        <v>359</v>
      </c>
      <c r="E425" s="1" t="s">
        <v>376</v>
      </c>
      <c r="F425" t="s">
        <v>46</v>
      </c>
      <c r="G425" t="s">
        <v>19</v>
      </c>
      <c r="H425" t="s">
        <v>128</v>
      </c>
      <c r="I425">
        <v>4</v>
      </c>
      <c r="J425">
        <v>57</v>
      </c>
      <c r="K425" s="1" t="s">
        <v>21</v>
      </c>
    </row>
    <row r="426" spans="1:11">
      <c r="A426" s="1" t="s">
        <v>29</v>
      </c>
      <c r="B426" s="2" t="s">
        <v>370</v>
      </c>
      <c r="C426" s="1" t="s">
        <v>371</v>
      </c>
      <c r="D426" s="1" t="s">
        <v>359</v>
      </c>
      <c r="E426" s="1" t="s">
        <v>111</v>
      </c>
      <c r="F426" t="s">
        <v>18</v>
      </c>
      <c r="G426" t="s">
        <v>19</v>
      </c>
      <c r="H426" t="s">
        <v>96</v>
      </c>
      <c r="I426">
        <v>3</v>
      </c>
      <c r="J426">
        <v>56</v>
      </c>
      <c r="K426" s="1" t="s">
        <v>21</v>
      </c>
    </row>
    <row r="427" spans="1:11">
      <c r="A427" s="1" t="s">
        <v>29</v>
      </c>
      <c r="B427" s="2">
        <v>918026</v>
      </c>
      <c r="C427" s="1" t="s">
        <v>371</v>
      </c>
      <c r="D427" s="1" t="s">
        <v>359</v>
      </c>
      <c r="E427" s="1" t="s">
        <v>111</v>
      </c>
      <c r="F427" t="s">
        <v>40</v>
      </c>
      <c r="G427" t="s">
        <v>19</v>
      </c>
      <c r="H427" t="s">
        <v>96</v>
      </c>
      <c r="I427">
        <v>3</v>
      </c>
      <c r="J427">
        <v>47</v>
      </c>
      <c r="K427" s="1" t="s">
        <v>21</v>
      </c>
    </row>
    <row r="428" spans="1:11">
      <c r="A428" s="1" t="s">
        <v>29</v>
      </c>
      <c r="B428" s="2" t="s">
        <v>377</v>
      </c>
      <c r="C428" s="1" t="s">
        <v>378</v>
      </c>
      <c r="D428" s="1" t="s">
        <v>359</v>
      </c>
      <c r="E428" s="1" t="s">
        <v>119</v>
      </c>
      <c r="F428" t="s">
        <v>46</v>
      </c>
      <c r="G428" t="s">
        <v>19</v>
      </c>
      <c r="H428" t="s">
        <v>120</v>
      </c>
      <c r="I428">
        <v>2</v>
      </c>
      <c r="J428">
        <v>27</v>
      </c>
      <c r="K428" s="1" t="s">
        <v>21</v>
      </c>
    </row>
    <row r="429" spans="1:11">
      <c r="A429" s="1" t="s">
        <v>29</v>
      </c>
      <c r="B429" s="2">
        <v>918028</v>
      </c>
      <c r="C429" s="1" t="s">
        <v>378</v>
      </c>
      <c r="D429" s="1" t="s">
        <v>359</v>
      </c>
      <c r="E429" s="1" t="s">
        <v>80</v>
      </c>
      <c r="F429" t="s">
        <v>40</v>
      </c>
      <c r="G429" t="s">
        <v>19</v>
      </c>
      <c r="H429" t="s">
        <v>81</v>
      </c>
      <c r="I429">
        <v>1</v>
      </c>
      <c r="J429">
        <v>33</v>
      </c>
      <c r="K429" s="1" t="s">
        <v>21</v>
      </c>
    </row>
    <row r="430" spans="1:11">
      <c r="A430" s="1" t="s">
        <v>29</v>
      </c>
      <c r="B430" s="2" t="s">
        <v>379</v>
      </c>
      <c r="C430" s="1" t="s">
        <v>380</v>
      </c>
      <c r="D430" s="1" t="s">
        <v>359</v>
      </c>
      <c r="E430" s="1" t="s">
        <v>374</v>
      </c>
      <c r="F430" t="s">
        <v>145</v>
      </c>
      <c r="G430" t="s">
        <v>102</v>
      </c>
      <c r="H430" t="s">
        <v>159</v>
      </c>
      <c r="I430">
        <v>1</v>
      </c>
      <c r="J430">
        <v>44</v>
      </c>
      <c r="K430" s="1" t="s">
        <v>21</v>
      </c>
    </row>
    <row r="431" spans="1:11">
      <c r="A431" s="1" t="s">
        <v>29</v>
      </c>
      <c r="B431" s="2" t="s">
        <v>379</v>
      </c>
      <c r="C431" s="1" t="s">
        <v>380</v>
      </c>
      <c r="D431" s="1" t="s">
        <v>359</v>
      </c>
      <c r="E431" s="1" t="s">
        <v>367</v>
      </c>
      <c r="F431" t="s">
        <v>163</v>
      </c>
      <c r="G431" t="s">
        <v>19</v>
      </c>
      <c r="H431" t="s">
        <v>173</v>
      </c>
      <c r="I431">
        <v>1</v>
      </c>
      <c r="J431">
        <v>50</v>
      </c>
      <c r="K431" s="1" t="s">
        <v>21</v>
      </c>
    </row>
    <row r="432" spans="1:11">
      <c r="A432" s="1" t="s">
        <v>29</v>
      </c>
      <c r="B432" s="2" t="s">
        <v>381</v>
      </c>
      <c r="C432" s="1" t="s">
        <v>382</v>
      </c>
      <c r="D432" s="1" t="s">
        <v>359</v>
      </c>
      <c r="E432" s="1" t="s">
        <v>54</v>
      </c>
      <c r="F432" t="s">
        <v>163</v>
      </c>
      <c r="G432" t="s">
        <v>19</v>
      </c>
      <c r="H432" t="s">
        <v>55</v>
      </c>
      <c r="I432">
        <v>2</v>
      </c>
      <c r="J432">
        <v>58</v>
      </c>
      <c r="K432" s="1" t="s">
        <v>21</v>
      </c>
    </row>
    <row r="433" spans="1:11">
      <c r="A433" s="1" t="s">
        <v>29</v>
      </c>
      <c r="B433" s="2" t="s">
        <v>381</v>
      </c>
      <c r="C433" s="1" t="s">
        <v>382</v>
      </c>
      <c r="D433" s="1" t="s">
        <v>359</v>
      </c>
      <c r="E433" s="1" t="s">
        <v>108</v>
      </c>
      <c r="F433" t="s">
        <v>46</v>
      </c>
      <c r="G433" t="s">
        <v>19</v>
      </c>
      <c r="H433" t="s">
        <v>61</v>
      </c>
      <c r="I433">
        <v>2</v>
      </c>
      <c r="J433">
        <v>57</v>
      </c>
      <c r="K433" s="1" t="s">
        <v>21</v>
      </c>
    </row>
    <row r="434" spans="1:11">
      <c r="A434" s="1" t="s">
        <v>29</v>
      </c>
      <c r="B434" s="2" t="s">
        <v>381</v>
      </c>
      <c r="C434" s="1" t="s">
        <v>382</v>
      </c>
      <c r="D434" s="1" t="s">
        <v>359</v>
      </c>
      <c r="E434" s="1" t="s">
        <v>349</v>
      </c>
      <c r="F434" t="s">
        <v>163</v>
      </c>
      <c r="G434" t="s">
        <v>102</v>
      </c>
      <c r="H434" t="s">
        <v>169</v>
      </c>
      <c r="I434">
        <v>2</v>
      </c>
      <c r="J434">
        <v>38</v>
      </c>
      <c r="K434" s="1" t="s">
        <v>21</v>
      </c>
    </row>
    <row r="435" spans="1:11">
      <c r="A435" s="1" t="s">
        <v>29</v>
      </c>
      <c r="B435" s="2" t="s">
        <v>381</v>
      </c>
      <c r="C435" s="1" t="s">
        <v>382</v>
      </c>
      <c r="D435" s="1" t="s">
        <v>359</v>
      </c>
      <c r="E435" s="1" t="s">
        <v>367</v>
      </c>
      <c r="F435" t="s">
        <v>163</v>
      </c>
      <c r="G435" t="s">
        <v>19</v>
      </c>
      <c r="H435" t="s">
        <v>173</v>
      </c>
      <c r="I435">
        <v>1</v>
      </c>
      <c r="J435">
        <v>44</v>
      </c>
      <c r="K435" s="1" t="s">
        <v>21</v>
      </c>
    </row>
    <row r="436" spans="1:11">
      <c r="A436" s="1" t="s">
        <v>28</v>
      </c>
      <c r="B436" s="2">
        <v>918067</v>
      </c>
      <c r="C436" s="1" t="s">
        <v>383</v>
      </c>
      <c r="D436" s="1" t="s">
        <v>384</v>
      </c>
      <c r="E436" s="1" t="s">
        <v>133</v>
      </c>
      <c r="F436" t="s">
        <v>40</v>
      </c>
      <c r="G436" t="s">
        <v>19</v>
      </c>
      <c r="H436" t="s">
        <v>65</v>
      </c>
      <c r="I436">
        <v>2</v>
      </c>
      <c r="J436">
        <v>25</v>
      </c>
      <c r="K436" s="1" t="s">
        <v>21</v>
      </c>
    </row>
    <row r="437" spans="1:11">
      <c r="A437" s="1" t="s">
        <v>28</v>
      </c>
      <c r="B437" s="2" t="s">
        <v>385</v>
      </c>
      <c r="C437" s="1" t="s">
        <v>383</v>
      </c>
      <c r="D437" s="1" t="s">
        <v>384</v>
      </c>
      <c r="E437" s="1" t="s">
        <v>86</v>
      </c>
      <c r="F437" t="s">
        <v>18</v>
      </c>
      <c r="G437" t="s">
        <v>19</v>
      </c>
      <c r="H437" t="s">
        <v>73</v>
      </c>
      <c r="I437">
        <v>2</v>
      </c>
      <c r="J437">
        <v>40</v>
      </c>
      <c r="K437" s="1" t="s">
        <v>21</v>
      </c>
    </row>
    <row r="438" spans="1:11">
      <c r="A438" s="1" t="s">
        <v>28</v>
      </c>
      <c r="B438" s="2" t="s">
        <v>385</v>
      </c>
      <c r="C438" s="1" t="s">
        <v>383</v>
      </c>
      <c r="D438" s="1" t="s">
        <v>384</v>
      </c>
      <c r="E438" s="1" t="s">
        <v>54</v>
      </c>
      <c r="F438" t="s">
        <v>163</v>
      </c>
      <c r="G438" t="s">
        <v>19</v>
      </c>
      <c r="H438" t="s">
        <v>55</v>
      </c>
      <c r="I438">
        <v>2</v>
      </c>
      <c r="J438">
        <v>58</v>
      </c>
      <c r="K438" s="1" t="s">
        <v>21</v>
      </c>
    </row>
    <row r="439" spans="1:11">
      <c r="A439" s="1" t="s">
        <v>28</v>
      </c>
      <c r="B439" s="2" t="s">
        <v>385</v>
      </c>
      <c r="C439" s="1" t="s">
        <v>383</v>
      </c>
      <c r="D439" s="1" t="s">
        <v>384</v>
      </c>
      <c r="E439" s="1" t="s">
        <v>153</v>
      </c>
      <c r="F439" t="s">
        <v>18</v>
      </c>
      <c r="G439" t="s">
        <v>19</v>
      </c>
      <c r="H439" t="s">
        <v>41</v>
      </c>
      <c r="I439">
        <v>2</v>
      </c>
      <c r="J439">
        <v>36</v>
      </c>
      <c r="K439" s="1" t="s">
        <v>21</v>
      </c>
    </row>
    <row r="440" spans="1:11">
      <c r="A440" s="1" t="s">
        <v>28</v>
      </c>
      <c r="B440" s="2">
        <v>918067</v>
      </c>
      <c r="C440" s="1" t="s">
        <v>383</v>
      </c>
      <c r="D440" s="1" t="s">
        <v>384</v>
      </c>
      <c r="E440" s="1" t="s">
        <v>82</v>
      </c>
      <c r="F440" t="s">
        <v>40</v>
      </c>
      <c r="G440" t="s">
        <v>19</v>
      </c>
      <c r="H440" t="s">
        <v>44</v>
      </c>
      <c r="I440">
        <v>1</v>
      </c>
      <c r="J440">
        <v>50</v>
      </c>
      <c r="K440" s="1" t="s">
        <v>21</v>
      </c>
    </row>
    <row r="441" spans="1:11">
      <c r="A441" s="1" t="s">
        <v>29</v>
      </c>
      <c r="B441" s="2">
        <v>918070</v>
      </c>
      <c r="C441" s="1" t="s">
        <v>386</v>
      </c>
      <c r="D441" s="1" t="s">
        <v>359</v>
      </c>
      <c r="E441" s="1" t="s">
        <v>17</v>
      </c>
      <c r="F441" t="s">
        <v>40</v>
      </c>
      <c r="G441" t="s">
        <v>19</v>
      </c>
      <c r="H441" t="s">
        <v>20</v>
      </c>
      <c r="I441">
        <v>3</v>
      </c>
      <c r="J441">
        <v>37</v>
      </c>
      <c r="K441" s="1" t="s">
        <v>21</v>
      </c>
    </row>
    <row r="442" spans="1:11">
      <c r="A442" s="1" t="s">
        <v>29</v>
      </c>
      <c r="B442" s="2" t="s">
        <v>387</v>
      </c>
      <c r="C442" s="1" t="s">
        <v>386</v>
      </c>
      <c r="D442" s="1" t="s">
        <v>359</v>
      </c>
      <c r="E442" s="1" t="s">
        <v>69</v>
      </c>
      <c r="F442" t="s">
        <v>163</v>
      </c>
      <c r="G442" t="s">
        <v>19</v>
      </c>
      <c r="H442" t="s">
        <v>70</v>
      </c>
      <c r="I442">
        <v>2</v>
      </c>
      <c r="J442">
        <v>53</v>
      </c>
      <c r="K442" s="1" t="s">
        <v>21</v>
      </c>
    </row>
    <row r="443" spans="1:11">
      <c r="A443" s="1" t="s">
        <v>29</v>
      </c>
      <c r="B443" s="2">
        <v>918070</v>
      </c>
      <c r="C443" s="1" t="s">
        <v>386</v>
      </c>
      <c r="D443" s="1" t="s">
        <v>359</v>
      </c>
      <c r="E443" s="1" t="s">
        <v>108</v>
      </c>
      <c r="F443" t="s">
        <v>40</v>
      </c>
      <c r="G443" t="s">
        <v>19</v>
      </c>
      <c r="H443" t="s">
        <v>61</v>
      </c>
      <c r="I443">
        <v>2</v>
      </c>
      <c r="J443">
        <v>44</v>
      </c>
      <c r="K443" s="1" t="s">
        <v>21</v>
      </c>
    </row>
    <row r="444" spans="1:11">
      <c r="A444" s="1" t="s">
        <v>29</v>
      </c>
      <c r="B444" s="2" t="s">
        <v>387</v>
      </c>
      <c r="C444" s="1" t="s">
        <v>386</v>
      </c>
      <c r="D444" s="1" t="s">
        <v>359</v>
      </c>
      <c r="E444" s="1" t="s">
        <v>108</v>
      </c>
      <c r="F444" t="s">
        <v>46</v>
      </c>
      <c r="G444" t="s">
        <v>19</v>
      </c>
      <c r="H444" t="s">
        <v>61</v>
      </c>
      <c r="I444">
        <v>2</v>
      </c>
      <c r="J444">
        <v>53</v>
      </c>
      <c r="K444" s="1" t="s">
        <v>21</v>
      </c>
    </row>
    <row r="445" spans="1:11">
      <c r="A445" s="1" t="s">
        <v>29</v>
      </c>
      <c r="B445" s="2" t="s">
        <v>387</v>
      </c>
      <c r="C445" s="1" t="s">
        <v>386</v>
      </c>
      <c r="D445" s="1" t="s">
        <v>359</v>
      </c>
      <c r="E445" s="1" t="s">
        <v>138</v>
      </c>
      <c r="F445" t="s">
        <v>163</v>
      </c>
      <c r="G445" t="s">
        <v>19</v>
      </c>
      <c r="H445" t="s">
        <v>139</v>
      </c>
      <c r="I445">
        <v>2</v>
      </c>
      <c r="J445">
        <v>39</v>
      </c>
      <c r="K445" s="1" t="s">
        <v>21</v>
      </c>
    </row>
    <row r="446" spans="1:11">
      <c r="A446" s="1" t="s">
        <v>29</v>
      </c>
      <c r="B446" s="2" t="s">
        <v>387</v>
      </c>
      <c r="C446" s="1" t="s">
        <v>386</v>
      </c>
      <c r="D446" s="1" t="s">
        <v>359</v>
      </c>
      <c r="E446" s="1" t="s">
        <v>388</v>
      </c>
      <c r="F446" t="s">
        <v>163</v>
      </c>
      <c r="G446" t="s">
        <v>19</v>
      </c>
      <c r="H446" t="s">
        <v>190</v>
      </c>
      <c r="I446">
        <v>4</v>
      </c>
      <c r="J446">
        <v>0</v>
      </c>
      <c r="K446" s="1" t="s">
        <v>21</v>
      </c>
    </row>
    <row r="447" spans="1:11">
      <c r="A447" s="1" t="s">
        <v>28</v>
      </c>
      <c r="B447" s="2" t="s">
        <v>389</v>
      </c>
      <c r="C447" s="1" t="s">
        <v>390</v>
      </c>
      <c r="D447" s="1" t="s">
        <v>384</v>
      </c>
      <c r="E447" s="1" t="s">
        <v>374</v>
      </c>
      <c r="F447" t="s">
        <v>145</v>
      </c>
      <c r="G447" t="s">
        <v>102</v>
      </c>
      <c r="H447" t="s">
        <v>159</v>
      </c>
      <c r="I447">
        <v>1</v>
      </c>
      <c r="J447">
        <v>43</v>
      </c>
      <c r="K447" s="1" t="s">
        <v>21</v>
      </c>
    </row>
    <row r="448" spans="1:11">
      <c r="A448" s="1" t="s">
        <v>28</v>
      </c>
      <c r="B448" s="2" t="s">
        <v>389</v>
      </c>
      <c r="C448" s="1" t="s">
        <v>390</v>
      </c>
      <c r="D448" s="1" t="s">
        <v>384</v>
      </c>
      <c r="E448" s="1" t="s">
        <v>367</v>
      </c>
      <c r="F448" t="s">
        <v>163</v>
      </c>
      <c r="G448" t="s">
        <v>19</v>
      </c>
      <c r="H448" t="s">
        <v>173</v>
      </c>
      <c r="I448">
        <v>1</v>
      </c>
      <c r="J448">
        <v>57</v>
      </c>
      <c r="K448" s="1" t="s">
        <v>21</v>
      </c>
    </row>
    <row r="449" spans="1:11">
      <c r="A449" s="1" t="s">
        <v>28</v>
      </c>
      <c r="B449" s="2" t="s">
        <v>389</v>
      </c>
      <c r="C449" s="1" t="s">
        <v>390</v>
      </c>
      <c r="D449" s="1" t="s">
        <v>384</v>
      </c>
      <c r="E449" s="1" t="s">
        <v>130</v>
      </c>
      <c r="F449" t="s">
        <v>18</v>
      </c>
      <c r="G449" t="s">
        <v>19</v>
      </c>
      <c r="H449" t="s">
        <v>88</v>
      </c>
      <c r="I449">
        <v>3</v>
      </c>
      <c r="J449">
        <v>0</v>
      </c>
      <c r="K449" s="1" t="s">
        <v>21</v>
      </c>
    </row>
    <row r="450" spans="1:11">
      <c r="A450" s="1" t="s">
        <v>24</v>
      </c>
      <c r="B450" s="2" t="s">
        <v>391</v>
      </c>
      <c r="C450" s="1" t="s">
        <v>392</v>
      </c>
      <c r="D450" s="1" t="s">
        <v>393</v>
      </c>
      <c r="E450" s="1" t="s">
        <v>54</v>
      </c>
      <c r="F450" t="s">
        <v>145</v>
      </c>
      <c r="G450" t="s">
        <v>19</v>
      </c>
      <c r="H450" t="s">
        <v>55</v>
      </c>
      <c r="I450">
        <v>2</v>
      </c>
      <c r="J450">
        <v>28</v>
      </c>
      <c r="K450" s="1" t="s">
        <v>21</v>
      </c>
    </row>
    <row r="451" spans="1:11">
      <c r="A451" s="1" t="s">
        <v>24</v>
      </c>
      <c r="B451" s="2" t="s">
        <v>391</v>
      </c>
      <c r="C451" s="1" t="s">
        <v>392</v>
      </c>
      <c r="D451" s="1" t="s">
        <v>393</v>
      </c>
      <c r="E451" s="1" t="s">
        <v>54</v>
      </c>
      <c r="F451" t="s">
        <v>163</v>
      </c>
      <c r="G451" t="s">
        <v>19</v>
      </c>
      <c r="H451" t="s">
        <v>55</v>
      </c>
      <c r="I451">
        <v>2</v>
      </c>
      <c r="J451">
        <v>55</v>
      </c>
      <c r="K451" s="1" t="s">
        <v>21</v>
      </c>
    </row>
    <row r="452" spans="1:11">
      <c r="A452" s="1" t="s">
        <v>24</v>
      </c>
      <c r="B452" s="2" t="s">
        <v>394</v>
      </c>
      <c r="C452" s="1" t="s">
        <v>395</v>
      </c>
      <c r="D452" s="1" t="s">
        <v>393</v>
      </c>
      <c r="E452" s="1" t="s">
        <v>396</v>
      </c>
      <c r="F452" t="s">
        <v>145</v>
      </c>
      <c r="G452" t="s">
        <v>19</v>
      </c>
      <c r="H452" t="s">
        <v>149</v>
      </c>
      <c r="I452">
        <v>2</v>
      </c>
      <c r="J452">
        <v>52</v>
      </c>
      <c r="K452" s="1" t="s">
        <v>21</v>
      </c>
    </row>
    <row r="453" spans="1:11">
      <c r="A453" s="1" t="s">
        <v>24</v>
      </c>
      <c r="B453" s="2" t="s">
        <v>394</v>
      </c>
      <c r="C453" s="1" t="s">
        <v>395</v>
      </c>
      <c r="D453" s="1" t="s">
        <v>393</v>
      </c>
      <c r="E453" s="1" t="s">
        <v>397</v>
      </c>
      <c r="F453" t="s">
        <v>145</v>
      </c>
      <c r="G453" t="s">
        <v>19</v>
      </c>
      <c r="H453" t="s">
        <v>152</v>
      </c>
      <c r="I453">
        <v>3</v>
      </c>
      <c r="J453">
        <v>57</v>
      </c>
      <c r="K453" s="1" t="s">
        <v>21</v>
      </c>
    </row>
    <row r="454" spans="1:11">
      <c r="A454" s="1" t="s">
        <v>24</v>
      </c>
      <c r="B454" s="2">
        <v>919021</v>
      </c>
      <c r="C454" s="1" t="s">
        <v>395</v>
      </c>
      <c r="D454" s="1" t="s">
        <v>393</v>
      </c>
      <c r="E454" s="1" t="s">
        <v>398</v>
      </c>
      <c r="F454" t="s">
        <v>40</v>
      </c>
      <c r="G454" t="s">
        <v>19</v>
      </c>
      <c r="H454" t="s">
        <v>91</v>
      </c>
      <c r="I454">
        <v>2</v>
      </c>
      <c r="J454">
        <v>33</v>
      </c>
      <c r="K454" s="1" t="s">
        <v>21</v>
      </c>
    </row>
    <row r="455" spans="1:11">
      <c r="A455" s="1" t="s">
        <v>24</v>
      </c>
      <c r="B455" s="2" t="s">
        <v>394</v>
      </c>
      <c r="C455" s="1" t="s">
        <v>395</v>
      </c>
      <c r="D455" s="1" t="s">
        <v>393</v>
      </c>
      <c r="E455" s="1" t="s">
        <v>399</v>
      </c>
      <c r="F455" t="s">
        <v>145</v>
      </c>
      <c r="G455" t="s">
        <v>19</v>
      </c>
      <c r="H455" t="s">
        <v>160</v>
      </c>
      <c r="I455">
        <v>2</v>
      </c>
      <c r="J455">
        <v>36</v>
      </c>
      <c r="K455" s="1" t="s">
        <v>21</v>
      </c>
    </row>
    <row r="456" spans="1:11">
      <c r="A456" s="1" t="s">
        <v>24</v>
      </c>
      <c r="B456" s="2">
        <v>919021</v>
      </c>
      <c r="C456" s="1" t="s">
        <v>395</v>
      </c>
      <c r="D456" s="1" t="s">
        <v>393</v>
      </c>
      <c r="E456" s="1" t="s">
        <v>296</v>
      </c>
      <c r="F456" t="s">
        <v>40</v>
      </c>
      <c r="G456" t="s">
        <v>19</v>
      </c>
      <c r="H456" t="s">
        <v>47</v>
      </c>
      <c r="I456">
        <v>3</v>
      </c>
      <c r="J456">
        <v>44</v>
      </c>
      <c r="K456" s="1" t="s">
        <v>21</v>
      </c>
    </row>
    <row r="457" spans="1:11">
      <c r="A457" s="1" t="s">
        <v>24</v>
      </c>
      <c r="B457" s="2" t="s">
        <v>394</v>
      </c>
      <c r="C457" s="1" t="s">
        <v>395</v>
      </c>
      <c r="D457" s="1" t="s">
        <v>393</v>
      </c>
      <c r="E457" s="1" t="s">
        <v>400</v>
      </c>
      <c r="F457" t="s">
        <v>163</v>
      </c>
      <c r="G457" t="s">
        <v>19</v>
      </c>
      <c r="H457" t="s">
        <v>191</v>
      </c>
      <c r="I457">
        <v>3</v>
      </c>
      <c r="J457">
        <v>38</v>
      </c>
      <c r="K457" s="1" t="s">
        <v>21</v>
      </c>
    </row>
    <row r="458" spans="1:11">
      <c r="A458" s="1" t="s">
        <v>24</v>
      </c>
      <c r="B458" s="2" t="s">
        <v>401</v>
      </c>
      <c r="C458" s="1" t="s">
        <v>402</v>
      </c>
      <c r="D458" s="1" t="s">
        <v>393</v>
      </c>
      <c r="E458" s="1" t="s">
        <v>54</v>
      </c>
      <c r="F458" t="s">
        <v>163</v>
      </c>
      <c r="G458" t="s">
        <v>19</v>
      </c>
      <c r="H458" t="s">
        <v>55</v>
      </c>
      <c r="I458">
        <v>2</v>
      </c>
      <c r="J458">
        <v>43</v>
      </c>
      <c r="K458" s="1" t="s">
        <v>21</v>
      </c>
    </row>
    <row r="459" spans="1:11">
      <c r="A459" s="1" t="s">
        <v>24</v>
      </c>
      <c r="B459" s="2" t="s">
        <v>401</v>
      </c>
      <c r="C459" s="1" t="s">
        <v>402</v>
      </c>
      <c r="D459" s="1" t="s">
        <v>393</v>
      </c>
      <c r="E459" s="1" t="s">
        <v>400</v>
      </c>
      <c r="F459" t="s">
        <v>163</v>
      </c>
      <c r="G459" t="s">
        <v>19</v>
      </c>
      <c r="H459" t="s">
        <v>191</v>
      </c>
      <c r="I459">
        <v>3</v>
      </c>
      <c r="J459">
        <v>55</v>
      </c>
      <c r="K459" s="1" t="s">
        <v>21</v>
      </c>
    </row>
    <row r="460" spans="1:11">
      <c r="A460" s="1" t="s">
        <v>24</v>
      </c>
      <c r="B460" s="2" t="s">
        <v>401</v>
      </c>
      <c r="C460" s="1" t="s">
        <v>402</v>
      </c>
      <c r="D460" s="1" t="s">
        <v>393</v>
      </c>
      <c r="E460" s="1" t="s">
        <v>403</v>
      </c>
      <c r="F460" t="s">
        <v>145</v>
      </c>
      <c r="G460" t="s">
        <v>19</v>
      </c>
      <c r="H460" t="s">
        <v>162</v>
      </c>
      <c r="I460">
        <v>2</v>
      </c>
      <c r="J460">
        <v>44</v>
      </c>
      <c r="K460" s="1" t="s">
        <v>21</v>
      </c>
    </row>
    <row r="461" spans="1:11">
      <c r="A461" s="1" t="s">
        <v>24</v>
      </c>
      <c r="B461" s="2">
        <v>919027</v>
      </c>
      <c r="C461" s="1" t="s">
        <v>404</v>
      </c>
      <c r="D461" s="1" t="s">
        <v>393</v>
      </c>
      <c r="E461" s="1" t="s">
        <v>108</v>
      </c>
      <c r="F461" t="s">
        <v>40</v>
      </c>
      <c r="G461" t="s">
        <v>19</v>
      </c>
      <c r="H461" t="s">
        <v>61</v>
      </c>
      <c r="I461">
        <v>2</v>
      </c>
      <c r="J461">
        <v>56</v>
      </c>
      <c r="K461" s="1" t="s">
        <v>21</v>
      </c>
    </row>
    <row r="462" spans="1:11">
      <c r="A462" s="1" t="s">
        <v>24</v>
      </c>
      <c r="B462" s="2" t="s">
        <v>405</v>
      </c>
      <c r="C462" s="1" t="s">
        <v>404</v>
      </c>
      <c r="D462" s="1" t="s">
        <v>393</v>
      </c>
      <c r="E462" s="1" t="s">
        <v>108</v>
      </c>
      <c r="F462" t="s">
        <v>145</v>
      </c>
      <c r="G462" t="s">
        <v>19</v>
      </c>
      <c r="H462" t="s">
        <v>61</v>
      </c>
      <c r="I462">
        <v>2</v>
      </c>
      <c r="J462">
        <v>48</v>
      </c>
      <c r="K462" s="1" t="s">
        <v>21</v>
      </c>
    </row>
    <row r="463" spans="1:11">
      <c r="A463" s="1" t="s">
        <v>24</v>
      </c>
      <c r="B463" s="2" t="s">
        <v>405</v>
      </c>
      <c r="C463" s="1" t="s">
        <v>404</v>
      </c>
      <c r="D463" s="1" t="s">
        <v>393</v>
      </c>
      <c r="E463" s="1" t="s">
        <v>400</v>
      </c>
      <c r="F463" t="s">
        <v>163</v>
      </c>
      <c r="G463" t="s">
        <v>19</v>
      </c>
      <c r="H463" t="s">
        <v>191</v>
      </c>
      <c r="I463">
        <v>3</v>
      </c>
      <c r="J463">
        <v>48</v>
      </c>
      <c r="K463" s="1" t="s">
        <v>21</v>
      </c>
    </row>
    <row r="464" spans="1:11">
      <c r="A464" s="1" t="s">
        <v>24</v>
      </c>
      <c r="B464" s="2" t="s">
        <v>406</v>
      </c>
      <c r="C464" s="1" t="s">
        <v>407</v>
      </c>
      <c r="D464" s="1" t="s">
        <v>393</v>
      </c>
      <c r="E464" s="1" t="s">
        <v>304</v>
      </c>
      <c r="F464" t="s">
        <v>18</v>
      </c>
      <c r="G464" t="s">
        <v>19</v>
      </c>
      <c r="H464" t="s">
        <v>45</v>
      </c>
      <c r="I464">
        <v>2</v>
      </c>
      <c r="J464">
        <v>0</v>
      </c>
      <c r="K464" s="1" t="s">
        <v>21</v>
      </c>
    </row>
    <row r="465" spans="1:11">
      <c r="A465" s="1" t="s">
        <v>24</v>
      </c>
      <c r="B465" s="2" t="s">
        <v>406</v>
      </c>
      <c r="C465" s="1" t="s">
        <v>407</v>
      </c>
      <c r="D465" s="1" t="s">
        <v>393</v>
      </c>
      <c r="E465" s="1" t="s">
        <v>408</v>
      </c>
      <c r="F465" t="s">
        <v>18</v>
      </c>
      <c r="G465" t="s">
        <v>19</v>
      </c>
      <c r="H465" t="s">
        <v>92</v>
      </c>
      <c r="I465">
        <v>2</v>
      </c>
      <c r="J465">
        <v>0</v>
      </c>
      <c r="K465" s="1" t="s">
        <v>21</v>
      </c>
    </row>
    <row r="466" spans="1:11">
      <c r="A466" s="1" t="s">
        <v>24</v>
      </c>
      <c r="B466" s="2" t="s">
        <v>406</v>
      </c>
      <c r="C466" s="1" t="s">
        <v>407</v>
      </c>
      <c r="D466" s="1" t="s">
        <v>393</v>
      </c>
      <c r="E466" s="1" t="s">
        <v>296</v>
      </c>
      <c r="F466" t="s">
        <v>18</v>
      </c>
      <c r="G466" t="s">
        <v>19</v>
      </c>
      <c r="H466" t="s">
        <v>47</v>
      </c>
      <c r="I466">
        <v>3</v>
      </c>
      <c r="J466">
        <v>0</v>
      </c>
      <c r="K466" s="1" t="s">
        <v>21</v>
      </c>
    </row>
    <row r="467" spans="1:11">
      <c r="A467" s="1" t="s">
        <v>24</v>
      </c>
      <c r="B467" s="2" t="s">
        <v>409</v>
      </c>
      <c r="C467" s="1" t="s">
        <v>410</v>
      </c>
      <c r="D467" s="1" t="s">
        <v>393</v>
      </c>
      <c r="E467" s="1" t="s">
        <v>411</v>
      </c>
      <c r="F467" t="s">
        <v>18</v>
      </c>
      <c r="G467" t="s">
        <v>19</v>
      </c>
      <c r="H467" t="s">
        <v>89</v>
      </c>
      <c r="I467">
        <v>2</v>
      </c>
      <c r="J467">
        <v>0</v>
      </c>
      <c r="K467" s="1" t="s">
        <v>21</v>
      </c>
    </row>
    <row r="468" spans="1:11">
      <c r="A468" s="1" t="s">
        <v>24</v>
      </c>
      <c r="B468" s="2">
        <v>919031</v>
      </c>
      <c r="C468" s="1" t="s">
        <v>410</v>
      </c>
      <c r="D468" s="1" t="s">
        <v>393</v>
      </c>
      <c r="E468" s="1" t="s">
        <v>412</v>
      </c>
      <c r="F468" t="s">
        <v>40</v>
      </c>
      <c r="G468" t="s">
        <v>19</v>
      </c>
      <c r="H468" t="s">
        <v>107</v>
      </c>
      <c r="I468">
        <v>2</v>
      </c>
      <c r="J468">
        <v>18</v>
      </c>
      <c r="K468" s="1" t="s">
        <v>21</v>
      </c>
    </row>
    <row r="469" spans="1:11">
      <c r="A469" s="1" t="s">
        <v>24</v>
      </c>
      <c r="B469" s="2" t="s">
        <v>409</v>
      </c>
      <c r="C469" s="1" t="s">
        <v>410</v>
      </c>
      <c r="D469" s="1" t="s">
        <v>393</v>
      </c>
      <c r="E469" s="1" t="s">
        <v>398</v>
      </c>
      <c r="F469" t="s">
        <v>18</v>
      </c>
      <c r="G469" t="s">
        <v>19</v>
      </c>
      <c r="H469" t="s">
        <v>91</v>
      </c>
      <c r="I469">
        <v>2</v>
      </c>
      <c r="J469">
        <v>0</v>
      </c>
      <c r="K469" s="1" t="s">
        <v>21</v>
      </c>
    </row>
    <row r="470" spans="1:11">
      <c r="A470" s="1" t="s">
        <v>24</v>
      </c>
      <c r="B470" s="2" t="s">
        <v>409</v>
      </c>
      <c r="C470" s="1" t="s">
        <v>410</v>
      </c>
      <c r="D470" s="1" t="s">
        <v>393</v>
      </c>
      <c r="E470" s="1" t="s">
        <v>408</v>
      </c>
      <c r="F470" t="s">
        <v>18</v>
      </c>
      <c r="G470" t="s">
        <v>19</v>
      </c>
      <c r="H470" t="s">
        <v>92</v>
      </c>
      <c r="I470">
        <v>2</v>
      </c>
      <c r="J470">
        <v>0</v>
      </c>
      <c r="K470" s="1" t="s">
        <v>21</v>
      </c>
    </row>
    <row r="471" spans="1:11">
      <c r="A471" s="1" t="s">
        <v>24</v>
      </c>
      <c r="B471" s="2" t="s">
        <v>409</v>
      </c>
      <c r="C471" s="1" t="s">
        <v>410</v>
      </c>
      <c r="D471" s="1" t="s">
        <v>393</v>
      </c>
      <c r="E471" s="1" t="s">
        <v>399</v>
      </c>
      <c r="F471" t="s">
        <v>145</v>
      </c>
      <c r="G471" t="s">
        <v>19</v>
      </c>
      <c r="H471" t="s">
        <v>160</v>
      </c>
      <c r="I471">
        <v>2</v>
      </c>
      <c r="J471">
        <v>36</v>
      </c>
      <c r="K471" s="1" t="s">
        <v>21</v>
      </c>
    </row>
    <row r="472" spans="1:11">
      <c r="A472" s="1" t="s">
        <v>24</v>
      </c>
      <c r="B472" s="2" t="s">
        <v>409</v>
      </c>
      <c r="C472" s="1" t="s">
        <v>410</v>
      </c>
      <c r="D472" s="1" t="s">
        <v>393</v>
      </c>
      <c r="E472" s="1" t="s">
        <v>296</v>
      </c>
      <c r="F472" t="s">
        <v>18</v>
      </c>
      <c r="G472" t="s">
        <v>19</v>
      </c>
      <c r="H472" t="s">
        <v>47</v>
      </c>
      <c r="I472">
        <v>3</v>
      </c>
      <c r="J472">
        <v>0</v>
      </c>
      <c r="K472" s="1" t="s">
        <v>21</v>
      </c>
    </row>
    <row r="473" spans="1:11">
      <c r="A473" s="1" t="s">
        <v>24</v>
      </c>
      <c r="B473" s="2" t="s">
        <v>409</v>
      </c>
      <c r="C473" s="1" t="s">
        <v>410</v>
      </c>
      <c r="D473" s="1" t="s">
        <v>393</v>
      </c>
      <c r="E473" s="1" t="s">
        <v>403</v>
      </c>
      <c r="F473" t="s">
        <v>145</v>
      </c>
      <c r="G473" t="s">
        <v>19</v>
      </c>
      <c r="H473" t="s">
        <v>162</v>
      </c>
      <c r="I473">
        <v>2</v>
      </c>
      <c r="J473">
        <v>43</v>
      </c>
      <c r="K473" s="1" t="s">
        <v>21</v>
      </c>
    </row>
  </sheetData>
  <autoFilter ref="A1:K613"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abSelected="1" zoomScaleNormal="100" workbookViewId="0">
      <selection activeCell="I121" sqref="I121"/>
    </sheetView>
  </sheetViews>
  <sheetFormatPr defaultRowHeight="15.75"/>
  <cols>
    <col min="1" max="1" width="9" style="6"/>
    <col min="2" max="2" width="20.5" style="6" customWidth="1"/>
    <col min="3" max="3" width="5.375" style="6" customWidth="1"/>
    <col min="4" max="4" width="4.875" style="6" customWidth="1"/>
    <col min="5" max="5" width="4.375" style="6" customWidth="1"/>
    <col min="6" max="6" width="26.625" style="6" customWidth="1"/>
    <col min="7" max="7" width="7.625" style="6" hidden="1" customWidth="1"/>
    <col min="8" max="8" width="13.375" style="6" customWidth="1"/>
    <col min="9" max="9" width="84.125" style="6" customWidth="1"/>
    <col min="10" max="16384" width="9" style="6"/>
  </cols>
  <sheetData>
    <row r="1" spans="1:9" ht="16.5" thickTop="1">
      <c r="A1" s="10" t="s">
        <v>641</v>
      </c>
      <c r="B1" s="11" t="s">
        <v>7</v>
      </c>
      <c r="C1" s="11" t="s">
        <v>5</v>
      </c>
      <c r="D1" s="11" t="s">
        <v>6</v>
      </c>
      <c r="E1" s="11" t="s">
        <v>8</v>
      </c>
      <c r="F1" s="11" t="s">
        <v>717</v>
      </c>
      <c r="G1" s="11" t="s">
        <v>657</v>
      </c>
      <c r="H1" s="12" t="s">
        <v>639</v>
      </c>
      <c r="I1" s="13" t="s">
        <v>640</v>
      </c>
    </row>
    <row r="2" spans="1:9">
      <c r="A2" s="14" t="s">
        <v>642</v>
      </c>
      <c r="B2" s="9" t="s">
        <v>70</v>
      </c>
      <c r="C2" s="8" t="s">
        <v>18</v>
      </c>
      <c r="D2" s="8" t="s">
        <v>19</v>
      </c>
      <c r="E2" s="8">
        <v>3</v>
      </c>
      <c r="F2" s="9" t="s">
        <v>531</v>
      </c>
      <c r="G2" s="8">
        <f>COUNTIF(學生資料!I:I,F2)</f>
        <v>9</v>
      </c>
      <c r="H2" s="8" t="s">
        <v>668</v>
      </c>
      <c r="I2" s="15" t="s">
        <v>692</v>
      </c>
    </row>
    <row r="3" spans="1:9">
      <c r="A3" s="14" t="s">
        <v>642</v>
      </c>
      <c r="B3" s="9" t="s">
        <v>70</v>
      </c>
      <c r="C3" s="8" t="s">
        <v>40</v>
      </c>
      <c r="D3" s="8" t="s">
        <v>19</v>
      </c>
      <c r="E3" s="8">
        <v>3</v>
      </c>
      <c r="F3" s="9" t="s">
        <v>529</v>
      </c>
      <c r="G3" s="8">
        <f>COUNTIF(學生資料!I:I,F3)</f>
        <v>3</v>
      </c>
      <c r="H3" s="8" t="s">
        <v>668</v>
      </c>
      <c r="I3" s="15" t="s">
        <v>692</v>
      </c>
    </row>
    <row r="4" spans="1:9">
      <c r="A4" s="14" t="s">
        <v>642</v>
      </c>
      <c r="B4" s="9" t="s">
        <v>70</v>
      </c>
      <c r="C4" s="8" t="s">
        <v>46</v>
      </c>
      <c r="D4" s="8" t="s">
        <v>19</v>
      </c>
      <c r="E4" s="8">
        <v>3</v>
      </c>
      <c r="F4" s="9" t="s">
        <v>530</v>
      </c>
      <c r="G4" s="8">
        <f>COUNTIF(學生資料!I:I,F4)</f>
        <v>8</v>
      </c>
      <c r="H4" s="8" t="s">
        <v>669</v>
      </c>
      <c r="I4" s="15" t="s">
        <v>693</v>
      </c>
    </row>
    <row r="5" spans="1:9">
      <c r="A5" s="14" t="s">
        <v>642</v>
      </c>
      <c r="B5" s="9" t="s">
        <v>70</v>
      </c>
      <c r="C5" s="8" t="s">
        <v>145</v>
      </c>
      <c r="D5" s="8" t="s">
        <v>19</v>
      </c>
      <c r="E5" s="8">
        <v>3</v>
      </c>
      <c r="F5" s="9" t="s">
        <v>533</v>
      </c>
      <c r="G5" s="8">
        <f>COUNTIF(學生資料!I:I,F5)</f>
        <v>4</v>
      </c>
      <c r="H5" s="8" t="s">
        <v>669</v>
      </c>
      <c r="I5" s="15" t="s">
        <v>694</v>
      </c>
    </row>
    <row r="6" spans="1:9" ht="16.5" thickBot="1">
      <c r="A6" s="16" t="s">
        <v>642</v>
      </c>
      <c r="B6" s="17" t="s">
        <v>70</v>
      </c>
      <c r="C6" s="18" t="s">
        <v>163</v>
      </c>
      <c r="D6" s="18" t="s">
        <v>19</v>
      </c>
      <c r="E6" s="18">
        <v>2</v>
      </c>
      <c r="F6" s="17" t="s">
        <v>532</v>
      </c>
      <c r="G6" s="18">
        <f>COUNTIF(學生資料!I:I,F6)</f>
        <v>4</v>
      </c>
      <c r="H6" s="18" t="s">
        <v>670</v>
      </c>
      <c r="I6" s="19" t="s">
        <v>695</v>
      </c>
    </row>
    <row r="7" spans="1:9" ht="16.5" thickTop="1">
      <c r="A7" s="24" t="s">
        <v>643</v>
      </c>
      <c r="B7" s="25" t="s">
        <v>55</v>
      </c>
      <c r="C7" s="26" t="s">
        <v>18</v>
      </c>
      <c r="D7" s="26" t="s">
        <v>19</v>
      </c>
      <c r="E7" s="26">
        <v>2</v>
      </c>
      <c r="F7" s="25" t="s">
        <v>535</v>
      </c>
      <c r="G7" s="26">
        <f>COUNTIF(學生資料!I:I,F7)</f>
        <v>14</v>
      </c>
      <c r="H7" s="26" t="s">
        <v>674</v>
      </c>
      <c r="I7" s="27" t="s">
        <v>696</v>
      </c>
    </row>
    <row r="8" spans="1:9">
      <c r="A8" s="28" t="s">
        <v>643</v>
      </c>
      <c r="B8" s="29" t="s">
        <v>55</v>
      </c>
      <c r="C8" s="30" t="s">
        <v>40</v>
      </c>
      <c r="D8" s="30" t="s">
        <v>19</v>
      </c>
      <c r="E8" s="30">
        <v>2</v>
      </c>
      <c r="F8" s="29" t="s">
        <v>537</v>
      </c>
      <c r="G8" s="30">
        <f>COUNTIF(學生資料!I:I,F8)</f>
        <v>1</v>
      </c>
      <c r="H8" s="30" t="s">
        <v>674</v>
      </c>
      <c r="I8" s="31" t="s">
        <v>697</v>
      </c>
    </row>
    <row r="9" spans="1:9">
      <c r="A9" s="28" t="s">
        <v>643</v>
      </c>
      <c r="B9" s="29" t="s">
        <v>55</v>
      </c>
      <c r="C9" s="30" t="s">
        <v>46</v>
      </c>
      <c r="D9" s="30" t="s">
        <v>19</v>
      </c>
      <c r="E9" s="30">
        <v>2</v>
      </c>
      <c r="F9" s="29" t="s">
        <v>534</v>
      </c>
      <c r="G9" s="30">
        <f>COUNTIF(學生資料!I:I,F9)</f>
        <v>12</v>
      </c>
      <c r="H9" s="30" t="s">
        <v>675</v>
      </c>
      <c r="I9" s="31" t="s">
        <v>736</v>
      </c>
    </row>
    <row r="10" spans="1:9">
      <c r="A10" s="28" t="s">
        <v>643</v>
      </c>
      <c r="B10" s="29" t="s">
        <v>55</v>
      </c>
      <c r="C10" s="30" t="s">
        <v>145</v>
      </c>
      <c r="D10" s="30" t="s">
        <v>19</v>
      </c>
      <c r="E10" s="30">
        <v>2</v>
      </c>
      <c r="F10" s="29" t="s">
        <v>538</v>
      </c>
      <c r="G10" s="30">
        <f>COUNTIF(學生資料!I:I,F10)</f>
        <v>5</v>
      </c>
      <c r="H10" s="30" t="s">
        <v>675</v>
      </c>
      <c r="I10" s="31" t="s">
        <v>737</v>
      </c>
    </row>
    <row r="11" spans="1:9" ht="16.5" thickBot="1">
      <c r="A11" s="32" t="s">
        <v>643</v>
      </c>
      <c r="B11" s="33" t="s">
        <v>55</v>
      </c>
      <c r="C11" s="34" t="s">
        <v>163</v>
      </c>
      <c r="D11" s="34" t="s">
        <v>19</v>
      </c>
      <c r="E11" s="34">
        <v>2</v>
      </c>
      <c r="F11" s="33" t="s">
        <v>536</v>
      </c>
      <c r="G11" s="34">
        <f>COUNTIF(學生資料!I:I,F11)</f>
        <v>12</v>
      </c>
      <c r="H11" s="34" t="s">
        <v>673</v>
      </c>
      <c r="I11" s="35" t="s">
        <v>716</v>
      </c>
    </row>
    <row r="12" spans="1:9" ht="16.5" thickTop="1">
      <c r="A12" s="20" t="s">
        <v>644</v>
      </c>
      <c r="B12" s="21" t="s">
        <v>20</v>
      </c>
      <c r="C12" s="22" t="s">
        <v>18</v>
      </c>
      <c r="D12" s="22" t="s">
        <v>19</v>
      </c>
      <c r="E12" s="22">
        <v>4</v>
      </c>
      <c r="F12" s="21" t="s">
        <v>539</v>
      </c>
      <c r="G12" s="22">
        <f>COUNTIF(學生資料!I:I,F12)</f>
        <v>20</v>
      </c>
      <c r="H12" s="22" t="s">
        <v>671</v>
      </c>
      <c r="I12" s="36" t="s">
        <v>718</v>
      </c>
    </row>
    <row r="13" spans="1:9">
      <c r="A13" s="14" t="s">
        <v>644</v>
      </c>
      <c r="B13" s="9" t="s">
        <v>20</v>
      </c>
      <c r="C13" s="8" t="s">
        <v>40</v>
      </c>
      <c r="D13" s="8" t="s">
        <v>19</v>
      </c>
      <c r="E13" s="8">
        <v>4</v>
      </c>
      <c r="F13" s="9" t="s">
        <v>540</v>
      </c>
      <c r="G13" s="8">
        <f>COUNTIF(學生資料!I:I,F13)</f>
        <v>7</v>
      </c>
      <c r="H13" s="8" t="s">
        <v>676</v>
      </c>
      <c r="I13" s="37" t="s">
        <v>700</v>
      </c>
    </row>
    <row r="14" spans="1:9">
      <c r="A14" s="14" t="s">
        <v>644</v>
      </c>
      <c r="B14" s="9" t="s">
        <v>20</v>
      </c>
      <c r="C14" s="8" t="s">
        <v>46</v>
      </c>
      <c r="D14" s="8" t="s">
        <v>19</v>
      </c>
      <c r="E14" s="8">
        <v>4</v>
      </c>
      <c r="F14" s="9" t="s">
        <v>541</v>
      </c>
      <c r="G14" s="8">
        <f>COUNTIF(學生資料!I:I,F14)</f>
        <v>8</v>
      </c>
      <c r="H14" s="8" t="s">
        <v>676</v>
      </c>
      <c r="I14" s="37" t="s">
        <v>701</v>
      </c>
    </row>
    <row r="15" spans="1:9">
      <c r="A15" s="14" t="s">
        <v>644</v>
      </c>
      <c r="B15" s="9" t="s">
        <v>20</v>
      </c>
      <c r="C15" s="8" t="s">
        <v>145</v>
      </c>
      <c r="D15" s="8" t="s">
        <v>19</v>
      </c>
      <c r="E15" s="8">
        <v>4</v>
      </c>
      <c r="F15" s="9" t="s">
        <v>545</v>
      </c>
      <c r="G15" s="8">
        <f>COUNTIF(學生資料!I:I,F15)</f>
        <v>4</v>
      </c>
      <c r="H15" s="8" t="s">
        <v>676</v>
      </c>
      <c r="I15" s="37" t="s">
        <v>701</v>
      </c>
    </row>
    <row r="16" spans="1:9">
      <c r="A16" s="14" t="s">
        <v>644</v>
      </c>
      <c r="B16" s="9" t="s">
        <v>169</v>
      </c>
      <c r="C16" s="8" t="s">
        <v>163</v>
      </c>
      <c r="D16" s="8" t="s">
        <v>102</v>
      </c>
      <c r="E16" s="8">
        <v>3</v>
      </c>
      <c r="F16" s="9" t="s">
        <v>546</v>
      </c>
      <c r="G16" s="8">
        <f>COUNTIF(學生資料!I:I,F16)</f>
        <v>1</v>
      </c>
      <c r="H16" s="8" t="s">
        <v>676</v>
      </c>
      <c r="I16" s="37" t="s">
        <v>701</v>
      </c>
    </row>
    <row r="17" spans="1:9">
      <c r="A17" s="14" t="s">
        <v>645</v>
      </c>
      <c r="B17" s="9" t="s">
        <v>20</v>
      </c>
      <c r="C17" s="8" t="s">
        <v>18</v>
      </c>
      <c r="D17" s="8" t="s">
        <v>19</v>
      </c>
      <c r="E17" s="8">
        <v>3</v>
      </c>
      <c r="F17" s="9" t="s">
        <v>542</v>
      </c>
      <c r="G17" s="8">
        <f>COUNTIF(學生資料!I:I,F17)</f>
        <v>13</v>
      </c>
      <c r="H17" s="8" t="s">
        <v>677</v>
      </c>
      <c r="I17" s="37" t="s">
        <v>695</v>
      </c>
    </row>
    <row r="18" spans="1:9">
      <c r="A18" s="14" t="s">
        <v>645</v>
      </c>
      <c r="B18" s="9" t="s">
        <v>20</v>
      </c>
      <c r="C18" s="8" t="s">
        <v>40</v>
      </c>
      <c r="D18" s="8" t="s">
        <v>19</v>
      </c>
      <c r="E18" s="8">
        <v>3</v>
      </c>
      <c r="F18" s="9" t="s">
        <v>544</v>
      </c>
      <c r="G18" s="8">
        <f>COUNTIF(學生資料!I:I,F18)</f>
        <v>6</v>
      </c>
      <c r="H18" s="8" t="s">
        <v>677</v>
      </c>
      <c r="I18" s="37" t="s">
        <v>695</v>
      </c>
    </row>
    <row r="19" spans="1:9">
      <c r="A19" s="14" t="s">
        <v>645</v>
      </c>
      <c r="B19" s="9" t="s">
        <v>20</v>
      </c>
      <c r="C19" s="8" t="s">
        <v>46</v>
      </c>
      <c r="D19" s="8" t="s">
        <v>19</v>
      </c>
      <c r="E19" s="8">
        <v>2</v>
      </c>
      <c r="F19" s="9" t="s">
        <v>543</v>
      </c>
      <c r="G19" s="8">
        <f>COUNTIF(學生資料!I:I,F19)</f>
        <v>15</v>
      </c>
      <c r="H19" s="8" t="s">
        <v>672</v>
      </c>
      <c r="I19" s="15" t="s">
        <v>719</v>
      </c>
    </row>
    <row r="20" spans="1:9">
      <c r="A20" s="14" t="s">
        <v>645</v>
      </c>
      <c r="B20" s="9" t="s">
        <v>20</v>
      </c>
      <c r="C20" s="8" t="s">
        <v>145</v>
      </c>
      <c r="D20" s="8" t="s">
        <v>19</v>
      </c>
      <c r="E20" s="8">
        <v>2</v>
      </c>
      <c r="F20" s="9" t="s">
        <v>548</v>
      </c>
      <c r="G20" s="8">
        <f>COUNTIF(學生資料!I:I,F20)</f>
        <v>1</v>
      </c>
      <c r="H20" s="8" t="s">
        <v>677</v>
      </c>
      <c r="I20" s="15" t="s">
        <v>695</v>
      </c>
    </row>
    <row r="21" spans="1:9" ht="16.5" thickBot="1">
      <c r="A21" s="16" t="s">
        <v>645</v>
      </c>
      <c r="B21" s="17" t="s">
        <v>169</v>
      </c>
      <c r="C21" s="18" t="s">
        <v>163</v>
      </c>
      <c r="D21" s="18" t="s">
        <v>102</v>
      </c>
      <c r="E21" s="18">
        <v>2</v>
      </c>
      <c r="F21" s="17" t="s">
        <v>547</v>
      </c>
      <c r="G21" s="18">
        <f>COUNTIF(學生資料!I:I,F21)</f>
        <v>4</v>
      </c>
      <c r="H21" s="18" t="s">
        <v>677</v>
      </c>
      <c r="I21" s="19" t="s">
        <v>695</v>
      </c>
    </row>
    <row r="22" spans="1:9" ht="16.5" thickTop="1">
      <c r="A22" s="24" t="s">
        <v>646</v>
      </c>
      <c r="B22" s="25" t="s">
        <v>120</v>
      </c>
      <c r="C22" s="26" t="s">
        <v>46</v>
      </c>
      <c r="D22" s="26" t="s">
        <v>19</v>
      </c>
      <c r="E22" s="26">
        <v>2</v>
      </c>
      <c r="F22" s="25" t="s">
        <v>549</v>
      </c>
      <c r="G22" s="26">
        <f>COUNTIF(學生資料!I:I,F22)</f>
        <v>8</v>
      </c>
      <c r="H22" s="26" t="s">
        <v>665</v>
      </c>
      <c r="I22" s="27" t="s">
        <v>698</v>
      </c>
    </row>
    <row r="23" spans="1:9">
      <c r="A23" s="28" t="s">
        <v>646</v>
      </c>
      <c r="B23" s="29" t="s">
        <v>87</v>
      </c>
      <c r="C23" s="30" t="s">
        <v>18</v>
      </c>
      <c r="D23" s="30" t="s">
        <v>19</v>
      </c>
      <c r="E23" s="30">
        <v>1</v>
      </c>
      <c r="F23" s="29" t="s">
        <v>550</v>
      </c>
      <c r="G23" s="30">
        <f>COUNTIF(學生資料!I:I,F23)</f>
        <v>10</v>
      </c>
      <c r="H23" s="30" t="s">
        <v>665</v>
      </c>
      <c r="I23" s="31" t="s">
        <v>699</v>
      </c>
    </row>
    <row r="24" spans="1:9">
      <c r="A24" s="28" t="s">
        <v>646</v>
      </c>
      <c r="B24" s="29" t="s">
        <v>87</v>
      </c>
      <c r="C24" s="30" t="s">
        <v>145</v>
      </c>
      <c r="D24" s="30" t="s">
        <v>19</v>
      </c>
      <c r="E24" s="30">
        <v>2</v>
      </c>
      <c r="F24" s="29" t="s">
        <v>551</v>
      </c>
      <c r="G24" s="30">
        <f>COUNTIF(學生資料!I:I,F24)</f>
        <v>5</v>
      </c>
      <c r="H24" s="30" t="s">
        <v>665</v>
      </c>
      <c r="I24" s="31" t="s">
        <v>699</v>
      </c>
    </row>
    <row r="25" spans="1:9">
      <c r="A25" s="28" t="s">
        <v>646</v>
      </c>
      <c r="B25" s="29" t="s">
        <v>81</v>
      </c>
      <c r="C25" s="30" t="s">
        <v>18</v>
      </c>
      <c r="D25" s="30" t="s">
        <v>19</v>
      </c>
      <c r="E25" s="30">
        <v>2</v>
      </c>
      <c r="F25" s="29" t="s">
        <v>553</v>
      </c>
      <c r="G25" s="30">
        <f>COUNTIF(學生資料!I:I,F25)</f>
        <v>18</v>
      </c>
      <c r="H25" s="30" t="s">
        <v>665</v>
      </c>
      <c r="I25" s="31" t="s">
        <v>738</v>
      </c>
    </row>
    <row r="26" spans="1:9">
      <c r="A26" s="28" t="s">
        <v>646</v>
      </c>
      <c r="B26" s="29" t="s">
        <v>81</v>
      </c>
      <c r="C26" s="30" t="s">
        <v>40</v>
      </c>
      <c r="D26" s="30" t="s">
        <v>19</v>
      </c>
      <c r="E26" s="30">
        <v>2</v>
      </c>
      <c r="F26" s="29" t="s">
        <v>552</v>
      </c>
      <c r="G26" s="30">
        <f>COUNTIF(學生資料!I:I,F26)</f>
        <v>10</v>
      </c>
      <c r="H26" s="30" t="s">
        <v>665</v>
      </c>
      <c r="I26" s="31" t="s">
        <v>699</v>
      </c>
    </row>
    <row r="27" spans="1:9" ht="16.5" thickBot="1">
      <c r="A27" s="32" t="s">
        <v>646</v>
      </c>
      <c r="B27" s="33" t="s">
        <v>81</v>
      </c>
      <c r="C27" s="34" t="s">
        <v>40</v>
      </c>
      <c r="D27" s="34" t="s">
        <v>19</v>
      </c>
      <c r="E27" s="34">
        <v>1</v>
      </c>
      <c r="F27" s="33" t="s">
        <v>554</v>
      </c>
      <c r="G27" s="34">
        <f>COUNTIF(學生資料!I:I,F27)</f>
        <v>3</v>
      </c>
      <c r="H27" s="34" t="s">
        <v>665</v>
      </c>
      <c r="I27" s="35" t="s">
        <v>699</v>
      </c>
    </row>
    <row r="28" spans="1:9" ht="16.5" thickTop="1">
      <c r="A28" s="20" t="s">
        <v>647</v>
      </c>
      <c r="B28" s="21" t="s">
        <v>71</v>
      </c>
      <c r="C28" s="22" t="s">
        <v>18</v>
      </c>
      <c r="D28" s="22" t="s">
        <v>19</v>
      </c>
      <c r="E28" s="22">
        <v>2</v>
      </c>
      <c r="F28" s="21" t="s">
        <v>557</v>
      </c>
      <c r="G28" s="22">
        <f>COUNTIF(學生資料!I:I,F28)</f>
        <v>1</v>
      </c>
      <c r="H28" s="22" t="s">
        <v>663</v>
      </c>
      <c r="I28" s="23" t="s">
        <v>702</v>
      </c>
    </row>
    <row r="29" spans="1:9">
      <c r="A29" s="14" t="s">
        <v>647</v>
      </c>
      <c r="B29" s="9" t="s">
        <v>71</v>
      </c>
      <c r="C29" s="8" t="s">
        <v>46</v>
      </c>
      <c r="D29" s="8" t="s">
        <v>19</v>
      </c>
      <c r="E29" s="8">
        <v>2</v>
      </c>
      <c r="F29" s="9" t="s">
        <v>559</v>
      </c>
      <c r="G29" s="8">
        <f>COUNTIF(學生資料!I:I,F29)</f>
        <v>1</v>
      </c>
      <c r="H29" s="8" t="s">
        <v>663</v>
      </c>
      <c r="I29" s="15" t="s">
        <v>702</v>
      </c>
    </row>
    <row r="30" spans="1:9">
      <c r="A30" s="14" t="s">
        <v>647</v>
      </c>
      <c r="B30" s="9" t="s">
        <v>65</v>
      </c>
      <c r="C30" s="8" t="s">
        <v>18</v>
      </c>
      <c r="D30" s="8" t="s">
        <v>19</v>
      </c>
      <c r="E30" s="8">
        <v>2</v>
      </c>
      <c r="F30" s="9" t="s">
        <v>558</v>
      </c>
      <c r="G30" s="8">
        <f>COUNTIF(學生資料!I:I,F30)</f>
        <v>6</v>
      </c>
      <c r="H30" s="8" t="s">
        <v>663</v>
      </c>
      <c r="I30" s="15" t="s">
        <v>702</v>
      </c>
    </row>
    <row r="31" spans="1:9">
      <c r="A31" s="14" t="s">
        <v>647</v>
      </c>
      <c r="B31" s="9" t="s">
        <v>65</v>
      </c>
      <c r="C31" s="8" t="s">
        <v>40</v>
      </c>
      <c r="D31" s="8" t="s">
        <v>19</v>
      </c>
      <c r="E31" s="8">
        <v>2</v>
      </c>
      <c r="F31" s="9" t="s">
        <v>556</v>
      </c>
      <c r="G31" s="8">
        <f>COUNTIF(學生資料!I:I,F31)</f>
        <v>5</v>
      </c>
      <c r="H31" s="8" t="s">
        <v>663</v>
      </c>
      <c r="I31" s="15" t="s">
        <v>702</v>
      </c>
    </row>
    <row r="32" spans="1:9">
      <c r="A32" s="14" t="s">
        <v>647</v>
      </c>
      <c r="B32" s="9" t="s">
        <v>94</v>
      </c>
      <c r="C32" s="8" t="s">
        <v>46</v>
      </c>
      <c r="D32" s="8" t="s">
        <v>19</v>
      </c>
      <c r="E32" s="8">
        <v>2</v>
      </c>
      <c r="F32" s="9" t="s">
        <v>555</v>
      </c>
      <c r="G32" s="8">
        <f>COUNTIF(學生資料!I:I,F32)</f>
        <v>2</v>
      </c>
      <c r="H32" s="8" t="s">
        <v>664</v>
      </c>
      <c r="I32" s="15" t="s">
        <v>703</v>
      </c>
    </row>
    <row r="33" spans="1:9" ht="16.5" thickBot="1">
      <c r="A33" s="16" t="s">
        <v>647</v>
      </c>
      <c r="B33" s="17" t="s">
        <v>94</v>
      </c>
      <c r="C33" s="18" t="s">
        <v>145</v>
      </c>
      <c r="D33" s="18" t="s">
        <v>19</v>
      </c>
      <c r="E33" s="18">
        <v>2</v>
      </c>
      <c r="F33" s="17" t="s">
        <v>560</v>
      </c>
      <c r="G33" s="18">
        <f>COUNTIF(學生資料!I:I,F33)</f>
        <v>1</v>
      </c>
      <c r="H33" s="18" t="s">
        <v>664</v>
      </c>
      <c r="I33" s="19" t="s">
        <v>703</v>
      </c>
    </row>
    <row r="34" spans="1:9" ht="16.5" thickTop="1">
      <c r="A34" s="24" t="s">
        <v>648</v>
      </c>
      <c r="B34" s="25" t="s">
        <v>51</v>
      </c>
      <c r="C34" s="26" t="s">
        <v>18</v>
      </c>
      <c r="D34" s="26" t="s">
        <v>19</v>
      </c>
      <c r="E34" s="26">
        <v>3</v>
      </c>
      <c r="F34" s="25" t="s">
        <v>566</v>
      </c>
      <c r="G34" s="26">
        <f>COUNTIF(學生資料!I:I,F34)</f>
        <v>4</v>
      </c>
      <c r="H34" s="26" t="s">
        <v>678</v>
      </c>
      <c r="I34" s="27" t="s">
        <v>720</v>
      </c>
    </row>
    <row r="35" spans="1:9">
      <c r="A35" s="28" t="s">
        <v>648</v>
      </c>
      <c r="B35" s="29" t="s">
        <v>51</v>
      </c>
      <c r="C35" s="30" t="s">
        <v>40</v>
      </c>
      <c r="D35" s="30" t="s">
        <v>19</v>
      </c>
      <c r="E35" s="30">
        <v>3</v>
      </c>
      <c r="F35" s="29" t="s">
        <v>561</v>
      </c>
      <c r="G35" s="30">
        <f>COUNTIF(學生資料!I:I,F35)</f>
        <v>6</v>
      </c>
      <c r="H35" s="30" t="s">
        <v>678</v>
      </c>
      <c r="I35" s="31" t="s">
        <v>721</v>
      </c>
    </row>
    <row r="36" spans="1:9">
      <c r="A36" s="28" t="s">
        <v>648</v>
      </c>
      <c r="B36" s="29" t="s">
        <v>75</v>
      </c>
      <c r="C36" s="30" t="s">
        <v>46</v>
      </c>
      <c r="D36" s="30" t="s">
        <v>19</v>
      </c>
      <c r="E36" s="30">
        <v>3</v>
      </c>
      <c r="F36" s="29" t="s">
        <v>562</v>
      </c>
      <c r="G36" s="30">
        <f>COUNTIF(學生資料!I:I,F36)</f>
        <v>3</v>
      </c>
      <c r="H36" s="30" t="s">
        <v>678</v>
      </c>
      <c r="I36" s="31" t="s">
        <v>721</v>
      </c>
    </row>
    <row r="37" spans="1:9">
      <c r="A37" s="28" t="s">
        <v>648</v>
      </c>
      <c r="B37" s="29" t="s">
        <v>75</v>
      </c>
      <c r="C37" s="30" t="s">
        <v>145</v>
      </c>
      <c r="D37" s="30" t="s">
        <v>19</v>
      </c>
      <c r="E37" s="30">
        <v>3</v>
      </c>
      <c r="F37" s="29" t="s">
        <v>572</v>
      </c>
      <c r="G37" s="30">
        <f>COUNTIF(學生資料!I:I,F37)</f>
        <v>1</v>
      </c>
      <c r="H37" s="30" t="s">
        <v>678</v>
      </c>
      <c r="I37" s="31" t="s">
        <v>722</v>
      </c>
    </row>
    <row r="38" spans="1:9">
      <c r="A38" s="28" t="s">
        <v>648</v>
      </c>
      <c r="B38" s="29" t="s">
        <v>99</v>
      </c>
      <c r="C38" s="30" t="s">
        <v>40</v>
      </c>
      <c r="D38" s="30" t="s">
        <v>19</v>
      </c>
      <c r="E38" s="30">
        <v>3</v>
      </c>
      <c r="F38" s="29" t="s">
        <v>563</v>
      </c>
      <c r="G38" s="30">
        <f>COUNTIF(學生資料!I:I,F38)</f>
        <v>4</v>
      </c>
      <c r="H38" s="30" t="s">
        <v>679</v>
      </c>
      <c r="I38" s="31" t="s">
        <v>712</v>
      </c>
    </row>
    <row r="39" spans="1:9">
      <c r="A39" s="28" t="s">
        <v>648</v>
      </c>
      <c r="B39" s="29" t="s">
        <v>83</v>
      </c>
      <c r="C39" s="30" t="s">
        <v>18</v>
      </c>
      <c r="D39" s="30" t="s">
        <v>19</v>
      </c>
      <c r="E39" s="30">
        <v>3</v>
      </c>
      <c r="F39" s="29" t="s">
        <v>564</v>
      </c>
      <c r="G39" s="30">
        <f>COUNTIF(學生資料!I:I,F39)</f>
        <v>3</v>
      </c>
      <c r="H39" s="30" t="s">
        <v>680</v>
      </c>
      <c r="I39" s="31" t="s">
        <v>723</v>
      </c>
    </row>
    <row r="40" spans="1:9">
      <c r="A40" s="28" t="s">
        <v>648</v>
      </c>
      <c r="B40" s="29" t="s">
        <v>79</v>
      </c>
      <c r="C40" s="30" t="s">
        <v>18</v>
      </c>
      <c r="D40" s="30" t="s">
        <v>19</v>
      </c>
      <c r="E40" s="30">
        <v>2</v>
      </c>
      <c r="F40" s="29" t="s">
        <v>567</v>
      </c>
      <c r="G40" s="30">
        <f>COUNTIF(學生資料!I:I,F40)</f>
        <v>6</v>
      </c>
      <c r="H40" s="30" t="s">
        <v>681</v>
      </c>
      <c r="I40" s="31" t="s">
        <v>725</v>
      </c>
    </row>
    <row r="41" spans="1:9">
      <c r="A41" s="28" t="s">
        <v>648</v>
      </c>
      <c r="B41" s="29" t="s">
        <v>129</v>
      </c>
      <c r="C41" s="30" t="s">
        <v>46</v>
      </c>
      <c r="D41" s="30" t="s">
        <v>19</v>
      </c>
      <c r="E41" s="30">
        <v>3</v>
      </c>
      <c r="F41" s="29" t="s">
        <v>568</v>
      </c>
      <c r="G41" s="30">
        <f>COUNTIF(學生資料!I:I,F41)</f>
        <v>3</v>
      </c>
      <c r="H41" s="30" t="s">
        <v>680</v>
      </c>
      <c r="I41" s="31" t="s">
        <v>724</v>
      </c>
    </row>
    <row r="42" spans="1:9">
      <c r="A42" s="28" t="s">
        <v>648</v>
      </c>
      <c r="B42" s="29" t="s">
        <v>129</v>
      </c>
      <c r="C42" s="30" t="s">
        <v>145</v>
      </c>
      <c r="D42" s="30" t="s">
        <v>19</v>
      </c>
      <c r="E42" s="30">
        <v>3</v>
      </c>
      <c r="F42" s="29" t="s">
        <v>573</v>
      </c>
      <c r="G42" s="30">
        <f>COUNTIF(學生資料!I:I,F42)</f>
        <v>2</v>
      </c>
      <c r="H42" s="30" t="s">
        <v>682</v>
      </c>
      <c r="I42" s="31" t="s">
        <v>723</v>
      </c>
    </row>
    <row r="43" spans="1:9">
      <c r="A43" s="28" t="s">
        <v>648</v>
      </c>
      <c r="B43" s="29" t="s">
        <v>101</v>
      </c>
      <c r="C43" s="30" t="s">
        <v>46</v>
      </c>
      <c r="D43" s="30" t="s">
        <v>19</v>
      </c>
      <c r="E43" s="30">
        <v>2</v>
      </c>
      <c r="F43" s="29" t="s">
        <v>565</v>
      </c>
      <c r="G43" s="30">
        <f>COUNTIF(學生資料!I:I,F43)</f>
        <v>2</v>
      </c>
      <c r="H43" s="30" t="s">
        <v>682</v>
      </c>
      <c r="I43" s="31" t="s">
        <v>723</v>
      </c>
    </row>
    <row r="44" spans="1:9">
      <c r="A44" s="28" t="s">
        <v>648</v>
      </c>
      <c r="B44" s="29" t="s">
        <v>101</v>
      </c>
      <c r="C44" s="30" t="s">
        <v>145</v>
      </c>
      <c r="D44" s="30" t="s">
        <v>19</v>
      </c>
      <c r="E44" s="30">
        <v>2</v>
      </c>
      <c r="F44" s="29" t="s">
        <v>577</v>
      </c>
      <c r="G44" s="30">
        <f>COUNTIF(學生資料!I:I,F44)</f>
        <v>2</v>
      </c>
      <c r="H44" s="30" t="s">
        <v>682</v>
      </c>
      <c r="I44" s="31" t="s">
        <v>723</v>
      </c>
    </row>
    <row r="45" spans="1:9">
      <c r="A45" s="28" t="s">
        <v>648</v>
      </c>
      <c r="B45" s="29" t="s">
        <v>184</v>
      </c>
      <c r="C45" s="30" t="s">
        <v>163</v>
      </c>
      <c r="D45" s="30" t="s">
        <v>19</v>
      </c>
      <c r="E45" s="30">
        <v>3</v>
      </c>
      <c r="F45" s="29" t="s">
        <v>569</v>
      </c>
      <c r="G45" s="30">
        <f>COUNTIF(學生資料!I:I,F45)</f>
        <v>3</v>
      </c>
      <c r="H45" s="30" t="s">
        <v>681</v>
      </c>
      <c r="I45" s="31" t="s">
        <v>726</v>
      </c>
    </row>
    <row r="46" spans="1:9">
      <c r="A46" s="28" t="s">
        <v>648</v>
      </c>
      <c r="B46" s="29" t="s">
        <v>95</v>
      </c>
      <c r="C46" s="30" t="s">
        <v>18</v>
      </c>
      <c r="D46" s="30" t="s">
        <v>19</v>
      </c>
      <c r="E46" s="30">
        <v>3</v>
      </c>
      <c r="F46" s="29" t="s">
        <v>570</v>
      </c>
      <c r="G46" s="30">
        <f>COUNTIF(學生資料!I:I,F46)</f>
        <v>2</v>
      </c>
      <c r="H46" s="30" t="s">
        <v>679</v>
      </c>
      <c r="I46" s="31" t="s">
        <v>712</v>
      </c>
    </row>
    <row r="47" spans="1:9">
      <c r="A47" s="28" t="s">
        <v>648</v>
      </c>
      <c r="B47" s="29" t="s">
        <v>144</v>
      </c>
      <c r="C47" s="30" t="s">
        <v>46</v>
      </c>
      <c r="D47" s="30" t="s">
        <v>19</v>
      </c>
      <c r="E47" s="30">
        <v>3</v>
      </c>
      <c r="F47" s="29" t="s">
        <v>571</v>
      </c>
      <c r="G47" s="30">
        <f>COUNTIF(學生資料!I:I,F47)</f>
        <v>2</v>
      </c>
      <c r="H47" s="30" t="s">
        <v>681</v>
      </c>
      <c r="I47" s="31" t="s">
        <v>726</v>
      </c>
    </row>
    <row r="48" spans="1:9">
      <c r="A48" s="28" t="s">
        <v>648</v>
      </c>
      <c r="B48" s="29" t="s">
        <v>140</v>
      </c>
      <c r="C48" s="30" t="s">
        <v>46</v>
      </c>
      <c r="D48" s="30" t="s">
        <v>19</v>
      </c>
      <c r="E48" s="30">
        <v>3</v>
      </c>
      <c r="F48" s="29" t="s">
        <v>574</v>
      </c>
      <c r="G48" s="30">
        <f>COUNTIF(學生資料!I:I,F48)</f>
        <v>1</v>
      </c>
      <c r="H48" s="30" t="s">
        <v>681</v>
      </c>
      <c r="I48" s="31" t="s">
        <v>726</v>
      </c>
    </row>
    <row r="49" spans="1:9">
      <c r="A49" s="28" t="s">
        <v>648</v>
      </c>
      <c r="B49" s="29" t="s">
        <v>187</v>
      </c>
      <c r="C49" s="30" t="s">
        <v>163</v>
      </c>
      <c r="D49" s="30" t="s">
        <v>19</v>
      </c>
      <c r="E49" s="30">
        <v>3</v>
      </c>
      <c r="F49" s="29" t="s">
        <v>575</v>
      </c>
      <c r="G49" s="30">
        <f>COUNTIF(學生資料!I:I,F49)</f>
        <v>1</v>
      </c>
      <c r="H49" s="30" t="s">
        <v>678</v>
      </c>
      <c r="I49" s="31" t="s">
        <v>721</v>
      </c>
    </row>
    <row r="50" spans="1:9">
      <c r="A50" s="28" t="s">
        <v>648</v>
      </c>
      <c r="B50" s="29" t="s">
        <v>157</v>
      </c>
      <c r="C50" s="30" t="s">
        <v>145</v>
      </c>
      <c r="D50" s="30" t="s">
        <v>19</v>
      </c>
      <c r="E50" s="30">
        <v>3</v>
      </c>
      <c r="F50" s="29" t="s">
        <v>576</v>
      </c>
      <c r="G50" s="30">
        <f>COUNTIF(學生資料!I:I,F50)</f>
        <v>4</v>
      </c>
      <c r="H50" s="30" t="s">
        <v>680</v>
      </c>
      <c r="I50" s="31" t="s">
        <v>724</v>
      </c>
    </row>
    <row r="51" spans="1:9" ht="16.5" thickBot="1">
      <c r="A51" s="32" t="s">
        <v>648</v>
      </c>
      <c r="B51" s="33" t="s">
        <v>156</v>
      </c>
      <c r="C51" s="34" t="s">
        <v>145</v>
      </c>
      <c r="D51" s="34" t="s">
        <v>19</v>
      </c>
      <c r="E51" s="34">
        <v>3</v>
      </c>
      <c r="F51" s="33" t="s">
        <v>578</v>
      </c>
      <c r="G51" s="34">
        <f>COUNTIF(學生資料!I:I,F51)</f>
        <v>1</v>
      </c>
      <c r="H51" s="34" t="s">
        <v>681</v>
      </c>
      <c r="I51" s="35" t="s">
        <v>725</v>
      </c>
    </row>
    <row r="52" spans="1:9" ht="16.5" thickTop="1">
      <c r="A52" s="20" t="s">
        <v>649</v>
      </c>
      <c r="B52" s="21" t="s">
        <v>60</v>
      </c>
      <c r="C52" s="22" t="s">
        <v>18</v>
      </c>
      <c r="D52" s="22" t="s">
        <v>19</v>
      </c>
      <c r="E52" s="22">
        <v>4</v>
      </c>
      <c r="F52" s="21" t="s">
        <v>579</v>
      </c>
      <c r="G52" s="22">
        <f>COUNTIF(學生資料!I:I,F52)</f>
        <v>2</v>
      </c>
      <c r="H52" s="22" t="s">
        <v>666</v>
      </c>
      <c r="I52" s="23" t="s">
        <v>704</v>
      </c>
    </row>
    <row r="53" spans="1:9" ht="16.5" thickBot="1">
      <c r="A53" s="16" t="s">
        <v>649</v>
      </c>
      <c r="B53" s="17" t="s">
        <v>148</v>
      </c>
      <c r="C53" s="18" t="s">
        <v>145</v>
      </c>
      <c r="D53" s="18" t="s">
        <v>19</v>
      </c>
      <c r="E53" s="18">
        <v>2</v>
      </c>
      <c r="F53" s="17" t="s">
        <v>580</v>
      </c>
      <c r="G53" s="18">
        <f>COUNTIF(學生資料!I:I,F53)</f>
        <v>1</v>
      </c>
      <c r="H53" s="18" t="s">
        <v>667</v>
      </c>
      <c r="I53" s="19" t="s">
        <v>705</v>
      </c>
    </row>
    <row r="54" spans="1:9" ht="16.5" thickTop="1">
      <c r="A54" s="24" t="s">
        <v>650</v>
      </c>
      <c r="B54" s="25" t="s">
        <v>47</v>
      </c>
      <c r="C54" s="26" t="s">
        <v>18</v>
      </c>
      <c r="D54" s="26" t="s">
        <v>19</v>
      </c>
      <c r="E54" s="26">
        <v>3</v>
      </c>
      <c r="F54" s="25" t="s">
        <v>581</v>
      </c>
      <c r="G54" s="26">
        <f>COUNTIF(學生資料!I:I,F54)</f>
        <v>3</v>
      </c>
      <c r="H54" s="26" t="s">
        <v>683</v>
      </c>
      <c r="I54" s="27" t="s">
        <v>706</v>
      </c>
    </row>
    <row r="55" spans="1:9">
      <c r="A55" s="28" t="s">
        <v>650</v>
      </c>
      <c r="B55" s="29" t="s">
        <v>47</v>
      </c>
      <c r="C55" s="30" t="s">
        <v>40</v>
      </c>
      <c r="D55" s="30" t="s">
        <v>19</v>
      </c>
      <c r="E55" s="30">
        <v>3</v>
      </c>
      <c r="F55" s="29" t="s">
        <v>586</v>
      </c>
      <c r="G55" s="30">
        <f>COUNTIF(學生資料!I:I,F55)</f>
        <v>1</v>
      </c>
      <c r="H55" s="30" t="s">
        <v>684</v>
      </c>
      <c r="I55" s="31" t="s">
        <v>707</v>
      </c>
    </row>
    <row r="56" spans="1:9">
      <c r="A56" s="28" t="s">
        <v>650</v>
      </c>
      <c r="B56" s="29" t="s">
        <v>149</v>
      </c>
      <c r="C56" s="30" t="s">
        <v>145</v>
      </c>
      <c r="D56" s="30" t="s">
        <v>19</v>
      </c>
      <c r="E56" s="30">
        <v>2</v>
      </c>
      <c r="F56" s="29" t="s">
        <v>582</v>
      </c>
      <c r="G56" s="30">
        <f>COUNTIF(學生資料!I:I,F56)</f>
        <v>1</v>
      </c>
      <c r="H56" s="30" t="s">
        <v>684</v>
      </c>
      <c r="I56" s="31" t="s">
        <v>707</v>
      </c>
    </row>
    <row r="57" spans="1:9">
      <c r="A57" s="28" t="s">
        <v>650</v>
      </c>
      <c r="B57" s="29" t="s">
        <v>152</v>
      </c>
      <c r="C57" s="30" t="s">
        <v>145</v>
      </c>
      <c r="D57" s="30" t="s">
        <v>19</v>
      </c>
      <c r="E57" s="30">
        <v>3</v>
      </c>
      <c r="F57" s="29" t="s">
        <v>583</v>
      </c>
      <c r="G57" s="30">
        <f>COUNTIF(學生資料!I:I,F57)</f>
        <v>1</v>
      </c>
      <c r="H57" s="30" t="s">
        <v>679</v>
      </c>
      <c r="I57" s="31" t="s">
        <v>711</v>
      </c>
    </row>
    <row r="58" spans="1:9">
      <c r="A58" s="28" t="s">
        <v>650</v>
      </c>
      <c r="B58" s="29" t="s">
        <v>91</v>
      </c>
      <c r="C58" s="30" t="s">
        <v>40</v>
      </c>
      <c r="D58" s="30" t="s">
        <v>19</v>
      </c>
      <c r="E58" s="30">
        <v>2</v>
      </c>
      <c r="F58" s="29" t="s">
        <v>584</v>
      </c>
      <c r="G58" s="30">
        <f>COUNTIF(學生資料!I:I,F58)</f>
        <v>1</v>
      </c>
      <c r="H58" s="30" t="s">
        <v>685</v>
      </c>
      <c r="I58" s="31" t="s">
        <v>713</v>
      </c>
    </row>
    <row r="59" spans="1:9">
      <c r="A59" s="28" t="s">
        <v>650</v>
      </c>
      <c r="B59" s="29" t="s">
        <v>160</v>
      </c>
      <c r="C59" s="30" t="s">
        <v>145</v>
      </c>
      <c r="D59" s="30" t="s">
        <v>19</v>
      </c>
      <c r="E59" s="30">
        <v>2</v>
      </c>
      <c r="F59" s="29" t="s">
        <v>585</v>
      </c>
      <c r="G59" s="30">
        <f>COUNTIF(學生資料!I:I,F59)</f>
        <v>2</v>
      </c>
      <c r="H59" s="30" t="s">
        <v>684</v>
      </c>
      <c r="I59" s="31" t="s">
        <v>707</v>
      </c>
    </row>
    <row r="60" spans="1:9">
      <c r="A60" s="28" t="s">
        <v>650</v>
      </c>
      <c r="B60" s="29" t="s">
        <v>191</v>
      </c>
      <c r="C60" s="30" t="s">
        <v>163</v>
      </c>
      <c r="D60" s="30" t="s">
        <v>19</v>
      </c>
      <c r="E60" s="30">
        <v>3</v>
      </c>
      <c r="F60" s="29" t="s">
        <v>587</v>
      </c>
      <c r="G60" s="30">
        <f>COUNTIF(學生資料!I:I,F60)</f>
        <v>3</v>
      </c>
      <c r="H60" s="30" t="s">
        <v>679</v>
      </c>
      <c r="I60" s="31" t="s">
        <v>712</v>
      </c>
    </row>
    <row r="61" spans="1:9">
      <c r="A61" s="28" t="s">
        <v>650</v>
      </c>
      <c r="B61" s="29" t="s">
        <v>162</v>
      </c>
      <c r="C61" s="30" t="s">
        <v>145</v>
      </c>
      <c r="D61" s="30" t="s">
        <v>19</v>
      </c>
      <c r="E61" s="30">
        <v>2</v>
      </c>
      <c r="F61" s="29" t="s">
        <v>588</v>
      </c>
      <c r="G61" s="30">
        <f>COUNTIF(學生資料!I:I,F61)</f>
        <v>2</v>
      </c>
      <c r="H61" s="30" t="s">
        <v>679</v>
      </c>
      <c r="I61" s="31" t="s">
        <v>711</v>
      </c>
    </row>
    <row r="62" spans="1:9">
      <c r="A62" s="28" t="s">
        <v>650</v>
      </c>
      <c r="B62" s="29" t="s">
        <v>92</v>
      </c>
      <c r="C62" s="30" t="s">
        <v>18</v>
      </c>
      <c r="D62" s="30" t="s">
        <v>19</v>
      </c>
      <c r="E62" s="30">
        <v>2</v>
      </c>
      <c r="F62" s="29" t="s">
        <v>590</v>
      </c>
      <c r="G62" s="30">
        <f>COUNTIF(學生資料!I:I,F62)</f>
        <v>2</v>
      </c>
      <c r="H62" s="30" t="s">
        <v>686</v>
      </c>
      <c r="I62" s="31" t="s">
        <v>714</v>
      </c>
    </row>
    <row r="63" spans="1:9">
      <c r="A63" s="28" t="s">
        <v>650</v>
      </c>
      <c r="B63" s="29" t="s">
        <v>89</v>
      </c>
      <c r="C63" s="30" t="s">
        <v>18</v>
      </c>
      <c r="D63" s="30" t="s">
        <v>19</v>
      </c>
      <c r="E63" s="30">
        <v>2</v>
      </c>
      <c r="F63" s="29" t="s">
        <v>591</v>
      </c>
      <c r="G63" s="30">
        <f>COUNTIF(學生資料!I:I,F63)</f>
        <v>1</v>
      </c>
      <c r="H63" s="30" t="s">
        <v>684</v>
      </c>
      <c r="I63" s="31" t="s">
        <v>706</v>
      </c>
    </row>
    <row r="64" spans="1:9">
      <c r="A64" s="28" t="s">
        <v>650</v>
      </c>
      <c r="B64" s="29" t="s">
        <v>107</v>
      </c>
      <c r="C64" s="30" t="s">
        <v>40</v>
      </c>
      <c r="D64" s="30" t="s">
        <v>19</v>
      </c>
      <c r="E64" s="30">
        <v>2</v>
      </c>
      <c r="F64" s="29" t="s">
        <v>592</v>
      </c>
      <c r="G64" s="30">
        <f>COUNTIF(學生資料!I:I,F64)</f>
        <v>1</v>
      </c>
      <c r="H64" s="30" t="s">
        <v>686</v>
      </c>
      <c r="I64" s="31" t="s">
        <v>714</v>
      </c>
    </row>
    <row r="65" spans="1:9">
      <c r="A65" s="28" t="s">
        <v>650</v>
      </c>
      <c r="B65" s="29" t="s">
        <v>91</v>
      </c>
      <c r="C65" s="30" t="s">
        <v>18</v>
      </c>
      <c r="D65" s="30" t="s">
        <v>19</v>
      </c>
      <c r="E65" s="30">
        <v>2</v>
      </c>
      <c r="F65" s="29" t="s">
        <v>593</v>
      </c>
      <c r="G65" s="30">
        <f>COUNTIF(學生資料!I:I,F65)</f>
        <v>1</v>
      </c>
      <c r="H65" s="30" t="s">
        <v>686</v>
      </c>
      <c r="I65" s="31" t="s">
        <v>714</v>
      </c>
    </row>
    <row r="66" spans="1:9" ht="16.5" thickBot="1">
      <c r="A66" s="32" t="s">
        <v>650</v>
      </c>
      <c r="B66" s="33" t="s">
        <v>45</v>
      </c>
      <c r="C66" s="34" t="s">
        <v>18</v>
      </c>
      <c r="D66" s="34" t="s">
        <v>19</v>
      </c>
      <c r="E66" s="34">
        <v>2</v>
      </c>
      <c r="F66" s="33" t="s">
        <v>589</v>
      </c>
      <c r="G66" s="34">
        <f>COUNTIF(學生資料!I:I,F66)</f>
        <v>1</v>
      </c>
      <c r="H66" s="34" t="s">
        <v>685</v>
      </c>
      <c r="I66" s="35" t="s">
        <v>714</v>
      </c>
    </row>
    <row r="67" spans="1:9" ht="16.5" thickTop="1">
      <c r="A67" s="20" t="s">
        <v>651</v>
      </c>
      <c r="B67" s="21" t="s">
        <v>45</v>
      </c>
      <c r="C67" s="22" t="s">
        <v>40</v>
      </c>
      <c r="D67" s="22" t="s">
        <v>102</v>
      </c>
      <c r="E67" s="22">
        <v>1</v>
      </c>
      <c r="F67" s="21" t="s">
        <v>603</v>
      </c>
      <c r="G67" s="22">
        <f>COUNTIF(學生資料!I:I,F67)</f>
        <v>1</v>
      </c>
      <c r="H67" s="22" t="s">
        <v>685</v>
      </c>
      <c r="I67" s="23" t="s">
        <v>713</v>
      </c>
    </row>
    <row r="68" spans="1:9">
      <c r="A68" s="14" t="s">
        <v>651</v>
      </c>
      <c r="B68" s="9" t="s">
        <v>110</v>
      </c>
      <c r="C68" s="8" t="s">
        <v>46</v>
      </c>
      <c r="D68" s="8" t="s">
        <v>19</v>
      </c>
      <c r="E68" s="8">
        <v>3</v>
      </c>
      <c r="F68" s="9" t="s">
        <v>594</v>
      </c>
      <c r="G68" s="8">
        <f>COUNTIF(學生資料!I:I,F68)</f>
        <v>9</v>
      </c>
      <c r="H68" s="8" t="s">
        <v>690</v>
      </c>
      <c r="I68" s="15" t="s">
        <v>732</v>
      </c>
    </row>
    <row r="69" spans="1:9">
      <c r="A69" s="14" t="s">
        <v>651</v>
      </c>
      <c r="B69" s="9" t="s">
        <v>96</v>
      </c>
      <c r="C69" s="8" t="s">
        <v>18</v>
      </c>
      <c r="D69" s="8" t="s">
        <v>19</v>
      </c>
      <c r="E69" s="8">
        <v>3</v>
      </c>
      <c r="F69" s="9" t="s">
        <v>595</v>
      </c>
      <c r="G69" s="8">
        <f>COUNTIF(學生資料!I:I,F69)</f>
        <v>8</v>
      </c>
      <c r="H69" s="8" t="s">
        <v>690</v>
      </c>
      <c r="I69" s="15" t="s">
        <v>733</v>
      </c>
    </row>
    <row r="70" spans="1:9">
      <c r="A70" s="14" t="s">
        <v>651</v>
      </c>
      <c r="B70" s="9" t="s">
        <v>96</v>
      </c>
      <c r="C70" s="8" t="s">
        <v>40</v>
      </c>
      <c r="D70" s="8" t="s">
        <v>19</v>
      </c>
      <c r="E70" s="8">
        <v>3</v>
      </c>
      <c r="F70" s="9" t="s">
        <v>596</v>
      </c>
      <c r="G70" s="8">
        <f>COUNTIF(學生資料!I:I,F70)</f>
        <v>4</v>
      </c>
      <c r="H70" s="8" t="s">
        <v>690</v>
      </c>
      <c r="I70" s="15" t="s">
        <v>732</v>
      </c>
    </row>
    <row r="71" spans="1:9">
      <c r="A71" s="14" t="s">
        <v>651</v>
      </c>
      <c r="B71" s="9" t="s">
        <v>116</v>
      </c>
      <c r="C71" s="8" t="s">
        <v>46</v>
      </c>
      <c r="D71" s="8" t="s">
        <v>102</v>
      </c>
      <c r="E71" s="8">
        <v>1</v>
      </c>
      <c r="F71" s="9" t="s">
        <v>597</v>
      </c>
      <c r="G71" s="8">
        <f>COUNTIF(學生資料!I:I,F71)</f>
        <v>5</v>
      </c>
      <c r="H71" s="8" t="s">
        <v>688</v>
      </c>
      <c r="I71" s="15" t="s">
        <v>731</v>
      </c>
    </row>
    <row r="72" spans="1:9">
      <c r="A72" s="14" t="s">
        <v>651</v>
      </c>
      <c r="B72" s="9" t="s">
        <v>122</v>
      </c>
      <c r="C72" s="8" t="s">
        <v>46</v>
      </c>
      <c r="D72" s="8" t="s">
        <v>102</v>
      </c>
      <c r="E72" s="8">
        <v>2</v>
      </c>
      <c r="F72" s="9" t="s">
        <v>598</v>
      </c>
      <c r="G72" s="8">
        <f>COUNTIF(學生資料!I:I,F72)</f>
        <v>3</v>
      </c>
      <c r="H72" s="8" t="s">
        <v>688</v>
      </c>
      <c r="I72" s="15" t="s">
        <v>731</v>
      </c>
    </row>
    <row r="73" spans="1:9">
      <c r="A73" s="14" t="s">
        <v>651</v>
      </c>
      <c r="B73" s="9" t="s">
        <v>139</v>
      </c>
      <c r="C73" s="8" t="s">
        <v>46</v>
      </c>
      <c r="D73" s="8" t="s">
        <v>19</v>
      </c>
      <c r="E73" s="8">
        <v>2</v>
      </c>
      <c r="F73" s="9" t="s">
        <v>600</v>
      </c>
      <c r="G73" s="8">
        <f>COUNTIF(學生資料!I:I,F73)</f>
        <v>1</v>
      </c>
      <c r="H73" s="8" t="s">
        <v>689</v>
      </c>
      <c r="I73" s="15" t="s">
        <v>735</v>
      </c>
    </row>
    <row r="74" spans="1:9">
      <c r="A74" s="14" t="s">
        <v>651</v>
      </c>
      <c r="B74" s="9" t="s">
        <v>139</v>
      </c>
      <c r="C74" s="8" t="s">
        <v>163</v>
      </c>
      <c r="D74" s="8" t="s">
        <v>19</v>
      </c>
      <c r="E74" s="8">
        <v>2</v>
      </c>
      <c r="F74" s="9" t="s">
        <v>621</v>
      </c>
      <c r="G74" s="8">
        <f>COUNTIF(學生資料!I:I,F74)</f>
        <v>1</v>
      </c>
      <c r="H74" s="8" t="s">
        <v>689</v>
      </c>
      <c r="I74" s="15" t="s">
        <v>735</v>
      </c>
    </row>
    <row r="75" spans="1:9">
      <c r="A75" s="14" t="s">
        <v>651</v>
      </c>
      <c r="B75" s="9" t="s">
        <v>88</v>
      </c>
      <c r="C75" s="8" t="s">
        <v>18</v>
      </c>
      <c r="D75" s="8" t="s">
        <v>19</v>
      </c>
      <c r="E75" s="8">
        <v>3</v>
      </c>
      <c r="F75" s="9" t="s">
        <v>601</v>
      </c>
      <c r="G75" s="8">
        <f>COUNTIF(學生資料!I:I,F75)</f>
        <v>5</v>
      </c>
      <c r="H75" s="8" t="s">
        <v>691</v>
      </c>
      <c r="I75" s="15" t="s">
        <v>695</v>
      </c>
    </row>
    <row r="76" spans="1:9">
      <c r="A76" s="14" t="s">
        <v>651</v>
      </c>
      <c r="B76" s="9" t="s">
        <v>88</v>
      </c>
      <c r="C76" s="8" t="s">
        <v>40</v>
      </c>
      <c r="D76" s="8" t="s">
        <v>19</v>
      </c>
      <c r="E76" s="8">
        <v>3</v>
      </c>
      <c r="F76" s="9" t="s">
        <v>599</v>
      </c>
      <c r="G76" s="8">
        <f>COUNTIF(學生資料!I:I,F76)</f>
        <v>2</v>
      </c>
      <c r="H76" s="8" t="s">
        <v>691</v>
      </c>
      <c r="I76" s="15" t="s">
        <v>695</v>
      </c>
    </row>
    <row r="77" spans="1:9">
      <c r="A77" s="14" t="s">
        <v>651</v>
      </c>
      <c r="B77" s="9" t="s">
        <v>88</v>
      </c>
      <c r="C77" s="8" t="s">
        <v>163</v>
      </c>
      <c r="D77" s="8" t="s">
        <v>102</v>
      </c>
      <c r="E77" s="8">
        <v>2</v>
      </c>
      <c r="F77" s="9" t="s">
        <v>612</v>
      </c>
      <c r="G77" s="8">
        <f>COUNTIF(學生資料!I:I,F77)</f>
        <v>1</v>
      </c>
      <c r="H77" s="8" t="s">
        <v>691</v>
      </c>
      <c r="I77" s="15" t="s">
        <v>695</v>
      </c>
    </row>
    <row r="78" spans="1:9">
      <c r="A78" s="14" t="s">
        <v>651</v>
      </c>
      <c r="B78" s="9" t="s">
        <v>79</v>
      </c>
      <c r="C78" s="8" t="s">
        <v>40</v>
      </c>
      <c r="D78" s="8" t="s">
        <v>19</v>
      </c>
      <c r="E78" s="8">
        <v>2</v>
      </c>
      <c r="F78" s="9" t="s">
        <v>602</v>
      </c>
      <c r="G78" s="8">
        <f>COUNTIF(學生資料!I:I,F78)</f>
        <v>3</v>
      </c>
      <c r="H78" s="8" t="s">
        <v>681</v>
      </c>
      <c r="I78" s="15" t="s">
        <v>726</v>
      </c>
    </row>
    <row r="79" spans="1:9">
      <c r="A79" s="14" t="s">
        <v>651</v>
      </c>
      <c r="B79" s="9" t="s">
        <v>158</v>
      </c>
      <c r="C79" s="8" t="s">
        <v>145</v>
      </c>
      <c r="D79" s="8" t="s">
        <v>19</v>
      </c>
      <c r="E79" s="8">
        <v>2</v>
      </c>
      <c r="F79" s="9" t="s">
        <v>615</v>
      </c>
      <c r="G79" s="8">
        <f>COUNTIF(學生資料!I:I,F79)</f>
        <v>1</v>
      </c>
      <c r="H79" s="8" t="s">
        <v>689</v>
      </c>
      <c r="I79" s="15" t="s">
        <v>735</v>
      </c>
    </row>
    <row r="80" spans="1:9">
      <c r="A80" s="14" t="s">
        <v>651</v>
      </c>
      <c r="B80" s="9" t="s">
        <v>112</v>
      </c>
      <c r="C80" s="8" t="s">
        <v>40</v>
      </c>
      <c r="D80" s="8" t="s">
        <v>19</v>
      </c>
      <c r="E80" s="8">
        <v>2</v>
      </c>
      <c r="F80" s="9" t="s">
        <v>604</v>
      </c>
      <c r="G80" s="8">
        <f>COUNTIF(學生資料!I:I,F80)</f>
        <v>1</v>
      </c>
      <c r="H80" s="8" t="s">
        <v>688</v>
      </c>
      <c r="I80" s="15" t="s">
        <v>731</v>
      </c>
    </row>
    <row r="81" spans="1:9">
      <c r="A81" s="14" t="s">
        <v>651</v>
      </c>
      <c r="B81" s="9" t="s">
        <v>112</v>
      </c>
      <c r="C81" s="8" t="s">
        <v>163</v>
      </c>
      <c r="D81" s="8" t="s">
        <v>19</v>
      </c>
      <c r="E81" s="8">
        <v>1</v>
      </c>
      <c r="F81" s="9" t="s">
        <v>616</v>
      </c>
      <c r="G81" s="8">
        <f>COUNTIF(學生資料!I:I,F81)</f>
        <v>1</v>
      </c>
      <c r="H81" s="8" t="s">
        <v>688</v>
      </c>
      <c r="I81" s="15" t="s">
        <v>731</v>
      </c>
    </row>
    <row r="82" spans="1:9">
      <c r="A82" s="14" t="s">
        <v>651</v>
      </c>
      <c r="B82" s="9" t="s">
        <v>58</v>
      </c>
      <c r="C82" s="8" t="s">
        <v>18</v>
      </c>
      <c r="D82" s="8" t="s">
        <v>19</v>
      </c>
      <c r="E82" s="8">
        <v>3</v>
      </c>
      <c r="F82" s="9" t="s">
        <v>605</v>
      </c>
      <c r="G82" s="8">
        <f>COUNTIF(學生資料!I:I,F82)</f>
        <v>1</v>
      </c>
      <c r="H82" s="8" t="s">
        <v>690</v>
      </c>
      <c r="I82" s="15" t="s">
        <v>733</v>
      </c>
    </row>
    <row r="83" spans="1:9">
      <c r="A83" s="14" t="s">
        <v>651</v>
      </c>
      <c r="B83" s="9" t="s">
        <v>58</v>
      </c>
      <c r="C83" s="8" t="s">
        <v>40</v>
      </c>
      <c r="D83" s="8" t="s">
        <v>19</v>
      </c>
      <c r="E83" s="8">
        <v>3</v>
      </c>
      <c r="F83" s="9" t="s">
        <v>606</v>
      </c>
      <c r="G83" s="8">
        <f>COUNTIF(學生資料!I:I,F83)</f>
        <v>1</v>
      </c>
      <c r="H83" s="8" t="s">
        <v>690</v>
      </c>
      <c r="I83" s="15" t="s">
        <v>733</v>
      </c>
    </row>
    <row r="84" spans="1:9">
      <c r="A84" s="14" t="s">
        <v>651</v>
      </c>
      <c r="B84" s="9" t="s">
        <v>58</v>
      </c>
      <c r="C84" s="8" t="s">
        <v>163</v>
      </c>
      <c r="D84" s="8" t="s">
        <v>102</v>
      </c>
      <c r="E84" s="8">
        <v>2</v>
      </c>
      <c r="F84" s="9" t="s">
        <v>607</v>
      </c>
      <c r="G84" s="8">
        <f>COUNTIF(學生資料!I:I,F84)</f>
        <v>1</v>
      </c>
      <c r="H84" s="8" t="s">
        <v>690</v>
      </c>
      <c r="I84" s="15" t="s">
        <v>733</v>
      </c>
    </row>
    <row r="85" spans="1:9">
      <c r="A85" s="14" t="s">
        <v>651</v>
      </c>
      <c r="B85" s="9" t="s">
        <v>97</v>
      </c>
      <c r="C85" s="8" t="s">
        <v>40</v>
      </c>
      <c r="D85" s="8" t="s">
        <v>19</v>
      </c>
      <c r="E85" s="8">
        <v>3</v>
      </c>
      <c r="F85" s="9" t="s">
        <v>608</v>
      </c>
      <c r="G85" s="8">
        <f>COUNTIF(學生資料!I:I,F85)</f>
        <v>1</v>
      </c>
      <c r="H85" s="8" t="s">
        <v>689</v>
      </c>
      <c r="I85" s="15" t="s">
        <v>735</v>
      </c>
    </row>
    <row r="86" spans="1:9">
      <c r="A86" s="14" t="s">
        <v>651</v>
      </c>
      <c r="B86" s="9" t="s">
        <v>181</v>
      </c>
      <c r="C86" s="8" t="s">
        <v>163</v>
      </c>
      <c r="D86" s="8" t="s">
        <v>102</v>
      </c>
      <c r="E86" s="8">
        <v>2</v>
      </c>
      <c r="F86" s="9" t="s">
        <v>609</v>
      </c>
      <c r="G86" s="8">
        <f>COUNTIF(學生資料!I:I,F86)</f>
        <v>1</v>
      </c>
      <c r="H86" s="8" t="s">
        <v>690</v>
      </c>
      <c r="I86" s="15" t="s">
        <v>733</v>
      </c>
    </row>
    <row r="87" spans="1:9">
      <c r="A87" s="14" t="s">
        <v>651</v>
      </c>
      <c r="B87" s="9" t="s">
        <v>167</v>
      </c>
      <c r="C87" s="8" t="s">
        <v>163</v>
      </c>
      <c r="D87" s="8" t="s">
        <v>102</v>
      </c>
      <c r="E87" s="8">
        <v>4</v>
      </c>
      <c r="F87" s="9" t="s">
        <v>610</v>
      </c>
      <c r="G87" s="8">
        <f>COUNTIF(學生資料!I:I,F87)</f>
        <v>1</v>
      </c>
      <c r="H87" s="8" t="s">
        <v>691</v>
      </c>
      <c r="I87" s="15" t="s">
        <v>695</v>
      </c>
    </row>
    <row r="88" spans="1:9">
      <c r="A88" s="14" t="s">
        <v>651</v>
      </c>
      <c r="B88" s="9" t="s">
        <v>164</v>
      </c>
      <c r="C88" s="8" t="s">
        <v>163</v>
      </c>
      <c r="D88" s="8" t="s">
        <v>102</v>
      </c>
      <c r="E88" s="8">
        <v>2</v>
      </c>
      <c r="F88" s="9" t="s">
        <v>611</v>
      </c>
      <c r="G88" s="8">
        <f>COUNTIF(學生資料!I:I,F88)</f>
        <v>1</v>
      </c>
      <c r="H88" s="8" t="s">
        <v>689</v>
      </c>
      <c r="I88" s="15" t="s">
        <v>735</v>
      </c>
    </row>
    <row r="89" spans="1:9">
      <c r="A89" s="14" t="s">
        <v>651</v>
      </c>
      <c r="B89" s="9" t="s">
        <v>143</v>
      </c>
      <c r="C89" s="8" t="s">
        <v>46</v>
      </c>
      <c r="D89" s="8" t="s">
        <v>102</v>
      </c>
      <c r="E89" s="8">
        <v>4</v>
      </c>
      <c r="F89" s="9" t="s">
        <v>613</v>
      </c>
      <c r="G89" s="8">
        <f>COUNTIF(學生資料!I:I,F89)</f>
        <v>1</v>
      </c>
      <c r="H89" s="8" t="s">
        <v>689</v>
      </c>
      <c r="I89" s="15" t="s">
        <v>735</v>
      </c>
    </row>
    <row r="90" spans="1:9">
      <c r="A90" s="14" t="s">
        <v>651</v>
      </c>
      <c r="B90" s="9" t="s">
        <v>176</v>
      </c>
      <c r="C90" s="8" t="s">
        <v>163</v>
      </c>
      <c r="D90" s="8" t="s">
        <v>19</v>
      </c>
      <c r="E90" s="8">
        <v>1</v>
      </c>
      <c r="F90" s="9" t="s">
        <v>617</v>
      </c>
      <c r="G90" s="8">
        <f>COUNTIF(學生資料!I:I,F90)</f>
        <v>1</v>
      </c>
      <c r="H90" s="8" t="s">
        <v>690</v>
      </c>
      <c r="I90" s="15" t="s">
        <v>733</v>
      </c>
    </row>
    <row r="91" spans="1:9">
      <c r="A91" s="14" t="s">
        <v>651</v>
      </c>
      <c r="B91" s="9" t="s">
        <v>161</v>
      </c>
      <c r="C91" s="8" t="s">
        <v>145</v>
      </c>
      <c r="D91" s="8" t="s">
        <v>19</v>
      </c>
      <c r="E91" s="8">
        <v>3</v>
      </c>
      <c r="F91" s="9" t="s">
        <v>619</v>
      </c>
      <c r="G91" s="8">
        <f>COUNTIF(學生資料!I:I,F91)</f>
        <v>1</v>
      </c>
      <c r="H91" s="8" t="s">
        <v>691</v>
      </c>
      <c r="I91" s="15" t="s">
        <v>702</v>
      </c>
    </row>
    <row r="92" spans="1:9">
      <c r="A92" s="14" t="s">
        <v>651</v>
      </c>
      <c r="B92" s="9" t="s">
        <v>128</v>
      </c>
      <c r="C92" s="8" t="s">
        <v>46</v>
      </c>
      <c r="D92" s="8" t="s">
        <v>19</v>
      </c>
      <c r="E92" s="8">
        <v>4</v>
      </c>
      <c r="F92" s="9" t="s">
        <v>620</v>
      </c>
      <c r="G92" s="8">
        <f>COUNTIF(學生資料!I:I,F92)</f>
        <v>1</v>
      </c>
      <c r="H92" s="8" t="s">
        <v>687</v>
      </c>
      <c r="I92" s="15" t="s">
        <v>734</v>
      </c>
    </row>
    <row r="93" spans="1:9">
      <c r="A93" s="14" t="s">
        <v>651</v>
      </c>
      <c r="B93" s="9" t="s">
        <v>159</v>
      </c>
      <c r="C93" s="8" t="s">
        <v>145</v>
      </c>
      <c r="D93" s="8" t="s">
        <v>102</v>
      </c>
      <c r="E93" s="8">
        <v>1</v>
      </c>
      <c r="F93" s="9" t="s">
        <v>618</v>
      </c>
      <c r="G93" s="8">
        <f>COUNTIF(學生資料!I:I,F93)</f>
        <v>3</v>
      </c>
      <c r="H93" s="8" t="s">
        <v>686</v>
      </c>
      <c r="I93" s="15" t="s">
        <v>714</v>
      </c>
    </row>
    <row r="94" spans="1:9">
      <c r="A94" s="14" t="s">
        <v>651</v>
      </c>
      <c r="B94" s="9" t="s">
        <v>190</v>
      </c>
      <c r="C94" s="8" t="s">
        <v>163</v>
      </c>
      <c r="D94" s="8" t="s">
        <v>19</v>
      </c>
      <c r="E94" s="8">
        <v>4</v>
      </c>
      <c r="F94" s="9" t="s">
        <v>622</v>
      </c>
      <c r="G94" s="8">
        <f>COUNTIF(學生資料!I:I,F94)</f>
        <v>1</v>
      </c>
      <c r="H94" s="8" t="s">
        <v>691</v>
      </c>
      <c r="I94" s="15" t="s">
        <v>695</v>
      </c>
    </row>
    <row r="95" spans="1:9" ht="16.5" thickBot="1">
      <c r="A95" s="16" t="s">
        <v>651</v>
      </c>
      <c r="B95" s="17" t="s">
        <v>173</v>
      </c>
      <c r="C95" s="18" t="s">
        <v>163</v>
      </c>
      <c r="D95" s="18" t="s">
        <v>19</v>
      </c>
      <c r="E95" s="18">
        <v>1</v>
      </c>
      <c r="F95" s="17" t="s">
        <v>614</v>
      </c>
      <c r="G95" s="18">
        <f>COUNTIF(學生資料!I:I,F95)</f>
        <v>4</v>
      </c>
      <c r="H95" s="18" t="s">
        <v>688</v>
      </c>
      <c r="I95" s="19" t="s">
        <v>730</v>
      </c>
    </row>
    <row r="96" spans="1:9" ht="16.5" thickTop="1">
      <c r="A96" s="24" t="s">
        <v>652</v>
      </c>
      <c r="B96" s="25" t="s">
        <v>41</v>
      </c>
      <c r="C96" s="26" t="s">
        <v>18</v>
      </c>
      <c r="D96" s="26" t="s">
        <v>19</v>
      </c>
      <c r="E96" s="26">
        <v>2</v>
      </c>
      <c r="F96" s="25" t="s">
        <v>623</v>
      </c>
      <c r="G96" s="26">
        <f>COUNTIF(學生資料!I:I,F96)</f>
        <v>6</v>
      </c>
      <c r="H96" s="26" t="s">
        <v>727</v>
      </c>
      <c r="I96" s="27" t="s">
        <v>703</v>
      </c>
    </row>
    <row r="97" spans="1:9" ht="16.5" thickBot="1">
      <c r="A97" s="32" t="s">
        <v>652</v>
      </c>
      <c r="B97" s="33" t="s">
        <v>41</v>
      </c>
      <c r="C97" s="34" t="s">
        <v>40</v>
      </c>
      <c r="D97" s="34" t="s">
        <v>19</v>
      </c>
      <c r="E97" s="34">
        <v>2</v>
      </c>
      <c r="F97" s="33" t="s">
        <v>624</v>
      </c>
      <c r="G97" s="34">
        <f>COUNTIF(學生資料!I:I,F97)</f>
        <v>4</v>
      </c>
      <c r="H97" s="34" t="s">
        <v>727</v>
      </c>
      <c r="I97" s="35" t="s">
        <v>703</v>
      </c>
    </row>
    <row r="98" spans="1:9" ht="16.5" thickTop="1">
      <c r="A98" s="20" t="s">
        <v>653</v>
      </c>
      <c r="B98" s="21" t="s">
        <v>44</v>
      </c>
      <c r="C98" s="22" t="s">
        <v>18</v>
      </c>
      <c r="D98" s="22" t="s">
        <v>19</v>
      </c>
      <c r="E98" s="22">
        <v>1</v>
      </c>
      <c r="F98" s="21" t="s">
        <v>625</v>
      </c>
      <c r="G98" s="22">
        <f>COUNTIF(學生資料!I:I,F98)</f>
        <v>9</v>
      </c>
      <c r="H98" s="22" t="s">
        <v>663</v>
      </c>
      <c r="I98" s="23" t="s">
        <v>695</v>
      </c>
    </row>
    <row r="99" spans="1:9" ht="16.5" thickBot="1">
      <c r="A99" s="16" t="s">
        <v>653</v>
      </c>
      <c r="B99" s="17" t="s">
        <v>44</v>
      </c>
      <c r="C99" s="18" t="s">
        <v>40</v>
      </c>
      <c r="D99" s="18" t="s">
        <v>19</v>
      </c>
      <c r="E99" s="18">
        <v>1</v>
      </c>
      <c r="F99" s="17" t="s">
        <v>626</v>
      </c>
      <c r="G99" s="18">
        <f>COUNTIF(學生資料!I:I,F99)</f>
        <v>9</v>
      </c>
      <c r="H99" s="18" t="s">
        <v>708</v>
      </c>
      <c r="I99" s="19" t="s">
        <v>695</v>
      </c>
    </row>
    <row r="100" spans="1:9" ht="16.5" thickTop="1">
      <c r="A100" s="24" t="s">
        <v>654</v>
      </c>
      <c r="B100" s="25" t="s">
        <v>73</v>
      </c>
      <c r="C100" s="26" t="s">
        <v>18</v>
      </c>
      <c r="D100" s="26" t="s">
        <v>19</v>
      </c>
      <c r="E100" s="26">
        <v>2</v>
      </c>
      <c r="F100" s="25" t="s">
        <v>628</v>
      </c>
      <c r="G100" s="26">
        <f>COUNTIF(學生資料!I:I,F100)</f>
        <v>17</v>
      </c>
      <c r="H100" s="26" t="s">
        <v>708</v>
      </c>
      <c r="I100" s="27" t="s">
        <v>695</v>
      </c>
    </row>
    <row r="101" spans="1:9" ht="16.5" thickBot="1">
      <c r="A101" s="32" t="s">
        <v>654</v>
      </c>
      <c r="B101" s="33" t="s">
        <v>73</v>
      </c>
      <c r="C101" s="34" t="s">
        <v>40</v>
      </c>
      <c r="D101" s="34" t="s">
        <v>19</v>
      </c>
      <c r="E101" s="34">
        <v>2</v>
      </c>
      <c r="F101" s="33" t="s">
        <v>627</v>
      </c>
      <c r="G101" s="34">
        <f>COUNTIF(學生資料!I:I,F101)</f>
        <v>3</v>
      </c>
      <c r="H101" s="34" t="s">
        <v>663</v>
      </c>
      <c r="I101" s="35" t="s">
        <v>695</v>
      </c>
    </row>
    <row r="102" spans="1:9" ht="16.5" thickTop="1">
      <c r="A102" s="20" t="s">
        <v>655</v>
      </c>
      <c r="B102" s="21" t="s">
        <v>50</v>
      </c>
      <c r="C102" s="22" t="s">
        <v>18</v>
      </c>
      <c r="D102" s="22" t="s">
        <v>19</v>
      </c>
      <c r="E102" s="22">
        <v>1</v>
      </c>
      <c r="F102" s="21" t="s">
        <v>629</v>
      </c>
      <c r="G102" s="22">
        <f>COUNTIF(學生資料!I:I,F102)</f>
        <v>7</v>
      </c>
      <c r="H102" s="22" t="s">
        <v>661</v>
      </c>
      <c r="I102" s="23" t="s">
        <v>709</v>
      </c>
    </row>
    <row r="103" spans="1:9">
      <c r="A103" s="14" t="s">
        <v>655</v>
      </c>
      <c r="B103" s="9" t="s">
        <v>50</v>
      </c>
      <c r="C103" s="8" t="s">
        <v>40</v>
      </c>
      <c r="D103" s="8" t="s">
        <v>19</v>
      </c>
      <c r="E103" s="8">
        <v>1</v>
      </c>
      <c r="F103" s="9" t="s">
        <v>630</v>
      </c>
      <c r="G103" s="8">
        <f>COUNTIF(學生資料!I:I,F103)</f>
        <v>5</v>
      </c>
      <c r="H103" s="8" t="s">
        <v>662</v>
      </c>
      <c r="I103" s="15" t="s">
        <v>710</v>
      </c>
    </row>
    <row r="104" spans="1:9">
      <c r="A104" s="14" t="s">
        <v>655</v>
      </c>
      <c r="B104" s="9" t="s">
        <v>61</v>
      </c>
      <c r="C104" s="8" t="s">
        <v>18</v>
      </c>
      <c r="D104" s="8" t="s">
        <v>19</v>
      </c>
      <c r="E104" s="8">
        <v>2</v>
      </c>
      <c r="F104" s="9" t="s">
        <v>632</v>
      </c>
      <c r="G104" s="8">
        <f>COUNTIF(學生資料!I:I,F104)</f>
        <v>18</v>
      </c>
      <c r="H104" s="8" t="s">
        <v>659</v>
      </c>
      <c r="I104" s="15" t="s">
        <v>728</v>
      </c>
    </row>
    <row r="105" spans="1:9">
      <c r="A105" s="14" t="s">
        <v>655</v>
      </c>
      <c r="B105" s="9" t="s">
        <v>61</v>
      </c>
      <c r="C105" s="8" t="s">
        <v>40</v>
      </c>
      <c r="D105" s="8" t="s">
        <v>19</v>
      </c>
      <c r="E105" s="8">
        <v>2</v>
      </c>
      <c r="F105" s="9" t="s">
        <v>633</v>
      </c>
      <c r="G105" s="8">
        <f>COUNTIF(學生資料!I:I,F105)</f>
        <v>10</v>
      </c>
      <c r="H105" s="8" t="s">
        <v>658</v>
      </c>
      <c r="I105" s="15" t="s">
        <v>715</v>
      </c>
    </row>
    <row r="106" spans="1:9">
      <c r="A106" s="14" t="s">
        <v>655</v>
      </c>
      <c r="B106" s="9" t="s">
        <v>61</v>
      </c>
      <c r="C106" s="8" t="s">
        <v>46</v>
      </c>
      <c r="D106" s="8" t="s">
        <v>19</v>
      </c>
      <c r="E106" s="8">
        <v>2</v>
      </c>
      <c r="F106" s="9" t="s">
        <v>631</v>
      </c>
      <c r="G106" s="8">
        <f>COUNTIF(學生資料!I:I,F106)</f>
        <v>9</v>
      </c>
      <c r="H106" s="8" t="s">
        <v>658</v>
      </c>
      <c r="I106" s="15" t="s">
        <v>705</v>
      </c>
    </row>
    <row r="107" spans="1:9">
      <c r="A107" s="14" t="s">
        <v>655</v>
      </c>
      <c r="B107" s="9" t="s">
        <v>61</v>
      </c>
      <c r="C107" s="8" t="s">
        <v>145</v>
      </c>
      <c r="D107" s="8" t="s">
        <v>19</v>
      </c>
      <c r="E107" s="8">
        <v>2</v>
      </c>
      <c r="F107" s="9" t="s">
        <v>634</v>
      </c>
      <c r="G107" s="8">
        <f>COUNTIF(學生資料!I:I,F107)</f>
        <v>4</v>
      </c>
      <c r="H107" s="8" t="s">
        <v>660</v>
      </c>
      <c r="I107" s="15" t="s">
        <v>729</v>
      </c>
    </row>
    <row r="108" spans="1:9" ht="16.5" thickBot="1">
      <c r="A108" s="16" t="s">
        <v>655</v>
      </c>
      <c r="B108" s="17" t="s">
        <v>61</v>
      </c>
      <c r="C108" s="18" t="s">
        <v>163</v>
      </c>
      <c r="D108" s="18" t="s">
        <v>19</v>
      </c>
      <c r="E108" s="18">
        <v>2</v>
      </c>
      <c r="F108" s="17" t="s">
        <v>635</v>
      </c>
      <c r="G108" s="18">
        <f>COUNTIF(學生資料!I:I,F108)</f>
        <v>1</v>
      </c>
      <c r="H108" s="18" t="s">
        <v>658</v>
      </c>
      <c r="I108" s="19" t="s">
        <v>705</v>
      </c>
    </row>
    <row r="109" spans="1:9" ht="16.5" thickTop="1">
      <c r="A109" s="38" t="s">
        <v>656</v>
      </c>
      <c r="B109" s="39" t="s">
        <v>64</v>
      </c>
      <c r="C109" s="40" t="s">
        <v>18</v>
      </c>
      <c r="D109" s="40" t="s">
        <v>19</v>
      </c>
      <c r="E109" s="40">
        <v>2</v>
      </c>
      <c r="F109" s="39" t="s">
        <v>636</v>
      </c>
      <c r="G109" s="40">
        <f>COUNTIF(學生資料!I:I,F109)</f>
        <v>6</v>
      </c>
      <c r="H109" s="40" t="s">
        <v>663</v>
      </c>
      <c r="I109" s="41" t="s">
        <v>695</v>
      </c>
    </row>
    <row r="110" spans="1:9" ht="16.5" thickBot="1">
      <c r="A110" s="32" t="s">
        <v>656</v>
      </c>
      <c r="B110" s="33" t="s">
        <v>64</v>
      </c>
      <c r="C110" s="34" t="s">
        <v>40</v>
      </c>
      <c r="D110" s="34" t="s">
        <v>19</v>
      </c>
      <c r="E110" s="34">
        <v>2</v>
      </c>
      <c r="F110" s="33" t="s">
        <v>637</v>
      </c>
      <c r="G110" s="34">
        <f>COUNTIF(學生資料!I:I,F110)</f>
        <v>5</v>
      </c>
      <c r="H110" s="34" t="s">
        <v>663</v>
      </c>
      <c r="I110" s="35" t="s">
        <v>695</v>
      </c>
    </row>
    <row r="111" spans="1:9" ht="16.5" thickTop="1"/>
  </sheetData>
  <autoFilter ref="B1:I110"/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3"/>
  <sheetViews>
    <sheetView topLeftCell="A46" workbookViewId="0">
      <selection activeCell="L15" sqref="L15"/>
    </sheetView>
  </sheetViews>
  <sheetFormatPr defaultRowHeight="16.5"/>
  <cols>
    <col min="1" max="1" width="9" style="1"/>
    <col min="2" max="2" width="9" style="2"/>
    <col min="3" max="3" width="9" style="1"/>
    <col min="4" max="4" width="13.375" customWidth="1"/>
    <col min="8" max="8" width="26" customWidth="1"/>
    <col min="9" max="9" width="24.75" hidden="1" customWidth="1"/>
    <col min="10" max="10" width="14.125" style="7" customWidth="1"/>
    <col min="11" max="11" width="78" style="43" customWidth="1"/>
    <col min="12" max="12" width="24.75" customWidth="1"/>
    <col min="14" max="14" width="11.25" customWidth="1"/>
    <col min="15" max="15" width="12.5" customWidth="1"/>
    <col min="16" max="16" width="24.125" customWidth="1"/>
    <col min="17" max="17" width="8.625" customWidth="1"/>
    <col min="18" max="18" width="8" customWidth="1"/>
    <col min="19" max="19" width="10.125" customWidth="1"/>
    <col min="20" max="26" width="8.125" customWidth="1"/>
    <col min="27" max="27" width="7.5" customWidth="1"/>
    <col min="28" max="34" width="8.125" customWidth="1"/>
    <col min="35" max="35" width="10.25" customWidth="1"/>
    <col min="36" max="36" width="6" customWidth="1"/>
    <col min="37" max="38" width="8.125" customWidth="1"/>
    <col min="39" max="39" width="10.25" customWidth="1"/>
    <col min="40" max="40" width="6" customWidth="1"/>
    <col min="41" max="42" width="10.25" customWidth="1"/>
    <col min="43" max="43" width="6" customWidth="1"/>
    <col min="44" max="48" width="8.125" customWidth="1"/>
    <col min="49" max="50" width="17.125" customWidth="1"/>
    <col min="51" max="51" width="6" customWidth="1"/>
    <col min="52" max="58" width="8.125" customWidth="1"/>
    <col min="59" max="59" width="11.625" bestFit="1" customWidth="1"/>
    <col min="60" max="60" width="6.25" customWidth="1"/>
  </cols>
  <sheetData>
    <row r="1" spans="1:36">
      <c r="A1" s="1" t="s">
        <v>0</v>
      </c>
      <c r="B1" s="2" t="s">
        <v>1</v>
      </c>
      <c r="C1" s="1" t="s">
        <v>413</v>
      </c>
      <c r="D1" t="s">
        <v>7</v>
      </c>
      <c r="E1" t="s">
        <v>5</v>
      </c>
      <c r="F1" t="s">
        <v>6</v>
      </c>
      <c r="G1" t="s">
        <v>8</v>
      </c>
      <c r="H1" t="s">
        <v>638</v>
      </c>
      <c r="I1" t="str">
        <f>D1&amp;E1&amp;F1&amp;G1</f>
        <v>科目名稱學期屬性學分</v>
      </c>
      <c r="J1" s="5" t="s">
        <v>527</v>
      </c>
      <c r="K1" s="42" t="s">
        <v>528</v>
      </c>
      <c r="N1" s="3"/>
      <c r="O1" t="s">
        <v>11</v>
      </c>
      <c r="S1" t="s">
        <v>12</v>
      </c>
    </row>
    <row r="2" spans="1:36">
      <c r="A2" s="1" t="s">
        <v>13</v>
      </c>
      <c r="B2" s="2" t="s">
        <v>14</v>
      </c>
      <c r="C2" s="1" t="s">
        <v>414</v>
      </c>
      <c r="D2" t="s">
        <v>20</v>
      </c>
      <c r="E2" t="s">
        <v>18</v>
      </c>
      <c r="F2" t="s">
        <v>19</v>
      </c>
      <c r="G2">
        <v>4</v>
      </c>
      <c r="H2" t="s">
        <v>539</v>
      </c>
      <c r="I2" t="str">
        <f t="shared" ref="I2:I65" si="0">D2&amp;E2&amp;F2&amp;G2</f>
        <v>數學一上必4</v>
      </c>
      <c r="J2" s="7" t="str">
        <f>VLOOKUP(H2,開課資料!F:I,3,FALSE)</f>
        <v>鍾震寰</v>
      </c>
      <c r="K2" s="43" t="str">
        <f>VLOOKUP(H2,開課資料!F:I,4,FALSE)</f>
        <v>專班：上課時間4/19、4/26、5/3、5/10、5/24、5/31、6/7、6/14(17:30-19:45)；地點A302</v>
      </c>
      <c r="O2" t="s">
        <v>22</v>
      </c>
      <c r="P2" t="s">
        <v>7</v>
      </c>
      <c r="Q2" t="s">
        <v>6</v>
      </c>
      <c r="R2" t="s">
        <v>8</v>
      </c>
      <c r="S2" t="s">
        <v>13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Y2" t="s">
        <v>28</v>
      </c>
      <c r="Z2" t="s">
        <v>29</v>
      </c>
      <c r="AA2" t="s">
        <v>30</v>
      </c>
      <c r="AB2" t="s">
        <v>31</v>
      </c>
      <c r="AC2" t="s">
        <v>32</v>
      </c>
      <c r="AD2" t="s">
        <v>33</v>
      </c>
      <c r="AE2" t="s">
        <v>34</v>
      </c>
      <c r="AF2" t="s">
        <v>35</v>
      </c>
      <c r="AG2" t="s">
        <v>36</v>
      </c>
      <c r="AH2" t="s">
        <v>37</v>
      </c>
      <c r="AI2" t="s">
        <v>38</v>
      </c>
      <c r="AJ2" t="s">
        <v>39</v>
      </c>
    </row>
    <row r="3" spans="1:36">
      <c r="A3" s="1" t="s">
        <v>13</v>
      </c>
      <c r="B3" s="2" t="s">
        <v>14</v>
      </c>
      <c r="C3" s="1" t="s">
        <v>414</v>
      </c>
      <c r="D3" t="s">
        <v>20</v>
      </c>
      <c r="E3" t="s">
        <v>40</v>
      </c>
      <c r="F3" t="s">
        <v>19</v>
      </c>
      <c r="G3">
        <v>4</v>
      </c>
      <c r="H3" t="s">
        <v>540</v>
      </c>
      <c r="I3" t="str">
        <f t="shared" si="0"/>
        <v>數學一下必4</v>
      </c>
      <c r="J3" s="7" t="str">
        <f>VLOOKUP(H3,開課資料!F:I,3,FALSE)</f>
        <v>陳志雄</v>
      </c>
      <c r="K3" s="43" t="str">
        <f>VLOOKUP(H3,開課資料!F:I,4,FALSE)</f>
        <v>自學班：拿作業時間4/17-4/18；地點A502汽二甲教室</v>
      </c>
      <c r="O3" t="s">
        <v>18</v>
      </c>
      <c r="P3" t="s">
        <v>41</v>
      </c>
      <c r="Q3" t="s">
        <v>19</v>
      </c>
      <c r="R3">
        <v>2</v>
      </c>
      <c r="S3" s="4"/>
      <c r="T3" s="4"/>
      <c r="U3" s="4"/>
      <c r="V3" s="4"/>
      <c r="W3" s="4"/>
      <c r="X3" s="4">
        <v>1</v>
      </c>
      <c r="Y3" s="4">
        <v>1</v>
      </c>
      <c r="Z3" s="4"/>
      <c r="AA3" s="4"/>
      <c r="AB3" s="4"/>
      <c r="AC3" s="4"/>
      <c r="AD3" s="4"/>
      <c r="AE3" s="4"/>
      <c r="AF3" s="4">
        <v>4</v>
      </c>
      <c r="AG3" s="4"/>
      <c r="AH3" s="4"/>
      <c r="AI3" s="4"/>
      <c r="AJ3" s="4">
        <v>6</v>
      </c>
    </row>
    <row r="4" spans="1:36">
      <c r="A4" s="1" t="s">
        <v>13</v>
      </c>
      <c r="B4" s="2" t="s">
        <v>42</v>
      </c>
      <c r="C4" s="1" t="s">
        <v>415</v>
      </c>
      <c r="D4" t="s">
        <v>20</v>
      </c>
      <c r="E4" t="s">
        <v>18</v>
      </c>
      <c r="F4" t="s">
        <v>19</v>
      </c>
      <c r="G4">
        <v>4</v>
      </c>
      <c r="H4" t="s">
        <v>539</v>
      </c>
      <c r="I4" t="str">
        <f t="shared" si="0"/>
        <v>數學一上必4</v>
      </c>
      <c r="J4" s="7" t="str">
        <f>VLOOKUP(H4,開課資料!F:I,3,FALSE)</f>
        <v>鍾震寰</v>
      </c>
      <c r="K4" s="43" t="str">
        <f>VLOOKUP(H4,開課資料!F:I,4,FALSE)</f>
        <v>專班：上課時間4/19、4/26、5/3、5/10、5/24、5/31、6/7、6/14(17:30-19:45)；地點A302</v>
      </c>
      <c r="P4" t="s">
        <v>44</v>
      </c>
      <c r="Q4" t="s">
        <v>19</v>
      </c>
      <c r="R4">
        <v>1</v>
      </c>
      <c r="S4" s="4"/>
      <c r="T4" s="4"/>
      <c r="U4" s="4"/>
      <c r="V4" s="4">
        <v>1</v>
      </c>
      <c r="W4" s="4"/>
      <c r="X4" s="4">
        <v>1</v>
      </c>
      <c r="Y4" s="4"/>
      <c r="Z4" s="4"/>
      <c r="AA4" s="4"/>
      <c r="AB4" s="4"/>
      <c r="AC4" s="4"/>
      <c r="AD4" s="4">
        <v>2</v>
      </c>
      <c r="AE4" s="4"/>
      <c r="AF4" s="4">
        <v>4</v>
      </c>
      <c r="AG4" s="4">
        <v>1</v>
      </c>
      <c r="AH4" s="4"/>
      <c r="AI4" s="4"/>
      <c r="AJ4" s="4">
        <v>9</v>
      </c>
    </row>
    <row r="5" spans="1:36">
      <c r="A5" s="1" t="s">
        <v>13</v>
      </c>
      <c r="B5" s="2" t="s">
        <v>42</v>
      </c>
      <c r="C5" s="1" t="s">
        <v>415</v>
      </c>
      <c r="D5" t="s">
        <v>20</v>
      </c>
      <c r="E5" t="s">
        <v>40</v>
      </c>
      <c r="F5" t="s">
        <v>19</v>
      </c>
      <c r="G5">
        <v>4</v>
      </c>
      <c r="H5" t="s">
        <v>540</v>
      </c>
      <c r="I5" t="str">
        <f t="shared" si="0"/>
        <v>數學一下必4</v>
      </c>
      <c r="J5" s="7" t="str">
        <f>VLOOKUP(H5,開課資料!F:I,3,FALSE)</f>
        <v>陳志雄</v>
      </c>
      <c r="K5" s="43" t="str">
        <f>VLOOKUP(H5,開課資料!F:I,4,FALSE)</f>
        <v>自學班：拿作業時間4/17-4/18；地點A502汽二甲教室</v>
      </c>
      <c r="P5" t="s">
        <v>45</v>
      </c>
      <c r="Q5" t="s">
        <v>19</v>
      </c>
      <c r="R5">
        <v>2</v>
      </c>
      <c r="S5" s="4"/>
      <c r="T5" s="4"/>
      <c r="U5" s="4">
        <v>1</v>
      </c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>
        <v>1</v>
      </c>
    </row>
    <row r="6" spans="1:36">
      <c r="A6" s="1" t="s">
        <v>13</v>
      </c>
      <c r="B6" s="2" t="s">
        <v>42</v>
      </c>
      <c r="C6" s="1" t="s">
        <v>415</v>
      </c>
      <c r="D6" t="s">
        <v>20</v>
      </c>
      <c r="E6" t="s">
        <v>46</v>
      </c>
      <c r="F6" t="s">
        <v>19</v>
      </c>
      <c r="G6">
        <v>4</v>
      </c>
      <c r="H6" t="s">
        <v>541</v>
      </c>
      <c r="I6" t="str">
        <f t="shared" si="0"/>
        <v>數學二上必4</v>
      </c>
      <c r="J6" s="7" t="str">
        <f>VLOOKUP(H6,開課資料!F:I,3,FALSE)</f>
        <v>陳志雄</v>
      </c>
      <c r="K6" s="43" t="str">
        <f>VLOOKUP(H6,開課資料!F:I,4,FALSE)</f>
        <v>自學班：拿作業時間4/17-4/18；地點A502汽二甲教室</v>
      </c>
      <c r="P6" t="s">
        <v>47</v>
      </c>
      <c r="Q6" t="s">
        <v>19</v>
      </c>
      <c r="R6">
        <v>3</v>
      </c>
      <c r="S6" s="4"/>
      <c r="T6" s="4"/>
      <c r="U6" s="4">
        <v>2</v>
      </c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>
        <v>1</v>
      </c>
      <c r="AH6" s="4"/>
      <c r="AI6" s="4"/>
      <c r="AJ6" s="4">
        <v>3</v>
      </c>
    </row>
    <row r="7" spans="1:36">
      <c r="A7" s="1" t="s">
        <v>13</v>
      </c>
      <c r="B7" s="2" t="s">
        <v>48</v>
      </c>
      <c r="C7" s="1" t="s">
        <v>416</v>
      </c>
      <c r="D7" t="s">
        <v>20</v>
      </c>
      <c r="E7" t="s">
        <v>18</v>
      </c>
      <c r="F7" t="s">
        <v>19</v>
      </c>
      <c r="G7">
        <v>4</v>
      </c>
      <c r="H7" t="s">
        <v>539</v>
      </c>
      <c r="I7" t="str">
        <f t="shared" si="0"/>
        <v>數學一上必4</v>
      </c>
      <c r="J7" s="7" t="str">
        <f>VLOOKUP(H7,開課資料!F:I,3,FALSE)</f>
        <v>鍾震寰</v>
      </c>
      <c r="K7" s="43" t="str">
        <f>VLOOKUP(H7,開課資料!F:I,4,FALSE)</f>
        <v>專班：上課時間4/19、4/26、5/3、5/10、5/24、5/31、6/7、6/14(17:30-19:45)；地點A302</v>
      </c>
      <c r="P7" t="s">
        <v>50</v>
      </c>
      <c r="Q7" t="s">
        <v>19</v>
      </c>
      <c r="R7">
        <v>1</v>
      </c>
      <c r="S7" s="4"/>
      <c r="T7" s="4"/>
      <c r="U7" s="4"/>
      <c r="V7" s="4">
        <v>1</v>
      </c>
      <c r="W7" s="4"/>
      <c r="X7" s="4"/>
      <c r="Y7" s="4"/>
      <c r="Z7" s="4">
        <v>3</v>
      </c>
      <c r="AA7" s="4"/>
      <c r="AB7" s="4"/>
      <c r="AC7" s="4"/>
      <c r="AD7" s="4"/>
      <c r="AE7" s="4"/>
      <c r="AF7" s="4"/>
      <c r="AG7" s="4">
        <v>3</v>
      </c>
      <c r="AH7" s="4"/>
      <c r="AI7" s="4"/>
      <c r="AJ7" s="4">
        <v>7</v>
      </c>
    </row>
    <row r="8" spans="1:36">
      <c r="A8" s="1" t="s">
        <v>13</v>
      </c>
      <c r="B8" s="2" t="s">
        <v>48</v>
      </c>
      <c r="C8" s="1" t="s">
        <v>416</v>
      </c>
      <c r="D8" t="s">
        <v>20</v>
      </c>
      <c r="E8" t="s">
        <v>46</v>
      </c>
      <c r="F8" t="s">
        <v>19</v>
      </c>
      <c r="G8">
        <v>4</v>
      </c>
      <c r="H8" t="s">
        <v>541</v>
      </c>
      <c r="I8" t="str">
        <f t="shared" si="0"/>
        <v>數學二上必4</v>
      </c>
      <c r="J8" s="7" t="str">
        <f>VLOOKUP(H8,開課資料!F:I,3,FALSE)</f>
        <v>陳志雄</v>
      </c>
      <c r="K8" s="43" t="str">
        <f>VLOOKUP(H8,開課資料!F:I,4,FALSE)</f>
        <v>自學班：拿作業時間4/17-4/18；地點A502汽二甲教室</v>
      </c>
      <c r="P8" t="s">
        <v>51</v>
      </c>
      <c r="Q8" t="s">
        <v>19</v>
      </c>
      <c r="R8">
        <v>3</v>
      </c>
      <c r="S8" s="4"/>
      <c r="T8" s="4">
        <v>2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>
        <v>2</v>
      </c>
      <c r="AF8" s="4"/>
      <c r="AG8" s="4"/>
      <c r="AH8" s="4"/>
      <c r="AI8" s="4"/>
      <c r="AJ8" s="4">
        <v>4</v>
      </c>
    </row>
    <row r="9" spans="1:36">
      <c r="A9" s="1" t="s">
        <v>13</v>
      </c>
      <c r="B9" s="2" t="s">
        <v>52</v>
      </c>
      <c r="C9" s="1" t="s">
        <v>417</v>
      </c>
      <c r="D9" t="s">
        <v>20</v>
      </c>
      <c r="E9" t="s">
        <v>46</v>
      </c>
      <c r="F9" t="s">
        <v>19</v>
      </c>
      <c r="G9">
        <v>4</v>
      </c>
      <c r="H9" t="s">
        <v>541</v>
      </c>
      <c r="I9" t="str">
        <f t="shared" si="0"/>
        <v>數學二上必4</v>
      </c>
      <c r="J9" s="7" t="str">
        <f>VLOOKUP(H9,開課資料!F:I,3,FALSE)</f>
        <v>陳志雄</v>
      </c>
      <c r="K9" s="43" t="str">
        <f>VLOOKUP(H9,開課資料!F:I,4,FALSE)</f>
        <v>自學班：拿作業時間4/17-4/18；地點A502汽二甲教室</v>
      </c>
      <c r="P9" t="s">
        <v>20</v>
      </c>
      <c r="Q9" t="s">
        <v>19</v>
      </c>
      <c r="R9">
        <v>3</v>
      </c>
      <c r="S9" s="4"/>
      <c r="T9" s="4"/>
      <c r="U9" s="4"/>
      <c r="V9" s="4"/>
      <c r="W9" s="4"/>
      <c r="X9" s="4">
        <v>4</v>
      </c>
      <c r="Y9" s="4"/>
      <c r="Z9" s="4">
        <v>4</v>
      </c>
      <c r="AA9" s="4"/>
      <c r="AB9" s="4"/>
      <c r="AC9" s="4"/>
      <c r="AD9" s="4"/>
      <c r="AE9" s="4"/>
      <c r="AF9" s="4">
        <v>5</v>
      </c>
      <c r="AG9" s="4"/>
      <c r="AH9" s="4"/>
      <c r="AI9" s="4"/>
      <c r="AJ9" s="4">
        <v>13</v>
      </c>
    </row>
    <row r="10" spans="1:36">
      <c r="A10" s="1" t="s">
        <v>13</v>
      </c>
      <c r="B10" s="2" t="s">
        <v>52</v>
      </c>
      <c r="C10" s="1" t="s">
        <v>417</v>
      </c>
      <c r="D10" t="s">
        <v>55</v>
      </c>
      <c r="E10" t="s">
        <v>46</v>
      </c>
      <c r="F10" t="s">
        <v>19</v>
      </c>
      <c r="G10">
        <v>2</v>
      </c>
      <c r="H10" t="s">
        <v>534</v>
      </c>
      <c r="I10" t="str">
        <f t="shared" si="0"/>
        <v>英語文二上必2</v>
      </c>
      <c r="J10" s="7" t="str">
        <f>VLOOKUP(H10,開課資料!F:I,3,FALSE)</f>
        <v>梁麗梅</v>
      </c>
      <c r="K10" s="43" t="str">
        <f>VLOOKUP(H10,開課資料!F:I,4,FALSE)</f>
        <v>自學班：拿作業時間4/17-4/18；地點B204餐三乙教室</v>
      </c>
      <c r="R10">
        <v>4</v>
      </c>
      <c r="S10" s="4">
        <v>5</v>
      </c>
      <c r="T10" s="4">
        <v>1</v>
      </c>
      <c r="U10" s="4"/>
      <c r="V10" s="4"/>
      <c r="W10" s="4"/>
      <c r="X10" s="4"/>
      <c r="Y10" s="4"/>
      <c r="Z10" s="4"/>
      <c r="AA10" s="4"/>
      <c r="AB10" s="4"/>
      <c r="AC10" s="4">
        <v>5</v>
      </c>
      <c r="AD10" s="4">
        <v>8</v>
      </c>
      <c r="AE10" s="4"/>
      <c r="AF10" s="4"/>
      <c r="AG10" s="4"/>
      <c r="AH10" s="4">
        <v>1</v>
      </c>
      <c r="AI10" s="4"/>
      <c r="AJ10" s="4">
        <v>20</v>
      </c>
    </row>
    <row r="11" spans="1:36">
      <c r="A11" s="1" t="s">
        <v>13</v>
      </c>
      <c r="B11" s="2" t="s">
        <v>56</v>
      </c>
      <c r="C11" s="1" t="s">
        <v>418</v>
      </c>
      <c r="D11" t="s">
        <v>20</v>
      </c>
      <c r="E11" t="s">
        <v>18</v>
      </c>
      <c r="F11" t="s">
        <v>19</v>
      </c>
      <c r="G11">
        <v>4</v>
      </c>
      <c r="H11" t="s">
        <v>539</v>
      </c>
      <c r="I11" t="str">
        <f t="shared" si="0"/>
        <v>數學一上必4</v>
      </c>
      <c r="J11" s="7" t="str">
        <f>VLOOKUP(H11,開課資料!F:I,3,FALSE)</f>
        <v>鍾震寰</v>
      </c>
      <c r="K11" s="43" t="str">
        <f>VLOOKUP(H11,開課資料!F:I,4,FALSE)</f>
        <v>專班：上課時間4/19、4/26、5/3、5/10、5/24、5/31、6/7、6/14(17:30-19:45)；地點A302</v>
      </c>
      <c r="P11" t="s">
        <v>58</v>
      </c>
      <c r="Q11" t="s">
        <v>19</v>
      </c>
      <c r="R11">
        <v>3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>
        <v>1</v>
      </c>
      <c r="AJ11" s="4">
        <v>1</v>
      </c>
    </row>
    <row r="12" spans="1:36">
      <c r="A12" s="1" t="s">
        <v>13</v>
      </c>
      <c r="B12" s="2" t="s">
        <v>56</v>
      </c>
      <c r="C12" s="1" t="s">
        <v>418</v>
      </c>
      <c r="D12" t="s">
        <v>60</v>
      </c>
      <c r="E12" t="s">
        <v>18</v>
      </c>
      <c r="F12" t="s">
        <v>19</v>
      </c>
      <c r="G12">
        <v>4</v>
      </c>
      <c r="H12" t="s">
        <v>579</v>
      </c>
      <c r="I12" t="str">
        <f t="shared" si="0"/>
        <v>機械工作法與實習一上必4</v>
      </c>
      <c r="J12" s="7" t="str">
        <f>VLOOKUP(H12,開課資料!F:I,3,FALSE)</f>
        <v>曾國能</v>
      </c>
      <c r="K12" s="43" t="str">
        <f>VLOOKUP(H12,開課資料!F:I,4,FALSE)</f>
        <v>自學班：拿作業時間4/17-4/18；地點A401汽一甲教室</v>
      </c>
      <c r="P12" t="s">
        <v>61</v>
      </c>
      <c r="Q12" t="s">
        <v>19</v>
      </c>
      <c r="R12">
        <v>2</v>
      </c>
      <c r="S12" s="4"/>
      <c r="T12" s="4"/>
      <c r="U12" s="4"/>
      <c r="V12" s="4"/>
      <c r="W12" s="4"/>
      <c r="X12" s="4">
        <v>1</v>
      </c>
      <c r="Y12" s="4"/>
      <c r="Z12" s="4">
        <v>2</v>
      </c>
      <c r="AA12" s="4"/>
      <c r="AB12" s="4"/>
      <c r="AC12" s="4"/>
      <c r="AD12" s="4"/>
      <c r="AE12" s="4"/>
      <c r="AF12" s="4">
        <v>13</v>
      </c>
      <c r="AG12" s="4">
        <v>1</v>
      </c>
      <c r="AH12" s="4">
        <v>1</v>
      </c>
      <c r="AI12" s="4"/>
      <c r="AJ12" s="4">
        <v>18</v>
      </c>
    </row>
    <row r="13" spans="1:36">
      <c r="A13" s="1" t="s">
        <v>13</v>
      </c>
      <c r="B13" s="2" t="s">
        <v>62</v>
      </c>
      <c r="C13" s="1" t="s">
        <v>419</v>
      </c>
      <c r="D13" t="s">
        <v>20</v>
      </c>
      <c r="E13" t="s">
        <v>18</v>
      </c>
      <c r="F13" t="s">
        <v>19</v>
      </c>
      <c r="G13">
        <v>4</v>
      </c>
      <c r="H13" t="s">
        <v>539</v>
      </c>
      <c r="I13" t="str">
        <f t="shared" si="0"/>
        <v>數學一上必4</v>
      </c>
      <c r="J13" s="7" t="str">
        <f>VLOOKUP(H13,開課資料!F:I,3,FALSE)</f>
        <v>鍾震寰</v>
      </c>
      <c r="K13" s="43" t="str">
        <f>VLOOKUP(H13,開課資料!F:I,4,FALSE)</f>
        <v>專班：上課時間4/19、4/26、5/3、5/10、5/24、5/31、6/7、6/14(17:30-19:45)；地點A302</v>
      </c>
      <c r="P13" t="s">
        <v>64</v>
      </c>
      <c r="Q13" t="s">
        <v>19</v>
      </c>
      <c r="R13">
        <v>2</v>
      </c>
      <c r="S13" s="4"/>
      <c r="T13" s="4"/>
      <c r="U13" s="4"/>
      <c r="V13" s="4">
        <v>1</v>
      </c>
      <c r="W13" s="4"/>
      <c r="X13" s="4"/>
      <c r="Y13" s="4"/>
      <c r="Z13" s="4"/>
      <c r="AA13" s="4"/>
      <c r="AB13" s="4"/>
      <c r="AC13" s="4">
        <v>1</v>
      </c>
      <c r="AD13" s="4">
        <v>3</v>
      </c>
      <c r="AE13" s="4"/>
      <c r="AF13" s="4"/>
      <c r="AG13" s="4"/>
      <c r="AH13" s="4">
        <v>1</v>
      </c>
      <c r="AI13" s="4"/>
      <c r="AJ13" s="4">
        <v>6</v>
      </c>
    </row>
    <row r="14" spans="1:36">
      <c r="A14" s="1" t="s">
        <v>13</v>
      </c>
      <c r="B14" s="2" t="s">
        <v>62</v>
      </c>
      <c r="C14" s="1" t="s">
        <v>419</v>
      </c>
      <c r="D14" t="s">
        <v>60</v>
      </c>
      <c r="E14" t="s">
        <v>18</v>
      </c>
      <c r="F14" t="s">
        <v>19</v>
      </c>
      <c r="G14">
        <v>4</v>
      </c>
      <c r="H14" t="s">
        <v>579</v>
      </c>
      <c r="I14" t="str">
        <f t="shared" si="0"/>
        <v>機械工作法與實習一上必4</v>
      </c>
      <c r="J14" s="7" t="str">
        <f>VLOOKUP(H14,開課資料!F:I,3,FALSE)</f>
        <v>曾國能</v>
      </c>
      <c r="K14" s="43" t="str">
        <f>VLOOKUP(H14,開課資料!F:I,4,FALSE)</f>
        <v>自學班：拿作業時間4/17-4/18；地點A401汽一甲教室</v>
      </c>
      <c r="P14" t="s">
        <v>65</v>
      </c>
      <c r="Q14" t="s">
        <v>19</v>
      </c>
      <c r="R14">
        <v>2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>
        <v>1</v>
      </c>
      <c r="AD14" s="4">
        <v>2</v>
      </c>
      <c r="AE14" s="4"/>
      <c r="AF14" s="4"/>
      <c r="AG14" s="4"/>
      <c r="AH14" s="4">
        <v>3</v>
      </c>
      <c r="AI14" s="4"/>
      <c r="AJ14" s="4">
        <v>6</v>
      </c>
    </row>
    <row r="15" spans="1:36">
      <c r="A15" s="1" t="s">
        <v>25</v>
      </c>
      <c r="B15" s="2" t="s">
        <v>66</v>
      </c>
      <c r="C15" s="1" t="s">
        <v>420</v>
      </c>
      <c r="D15" t="s">
        <v>70</v>
      </c>
      <c r="E15" t="s">
        <v>40</v>
      </c>
      <c r="F15" t="s">
        <v>19</v>
      </c>
      <c r="G15">
        <v>3</v>
      </c>
      <c r="H15" t="s">
        <v>529</v>
      </c>
      <c r="I15" t="str">
        <f t="shared" si="0"/>
        <v>國語文一下必3</v>
      </c>
      <c r="J15" s="7" t="str">
        <f>VLOOKUP(H15,開課資料!F:I,3,FALSE)</f>
        <v>林淑怡</v>
      </c>
      <c r="K15" s="43" t="str">
        <f>VLOOKUP(H15,開課資料!F:I,4,FALSE)</f>
        <v>自學班：拿作業時間4/17-4/18；地點B401動三甲教室</v>
      </c>
      <c r="P15" t="s">
        <v>60</v>
      </c>
      <c r="Q15" t="s">
        <v>19</v>
      </c>
      <c r="R15">
        <v>4</v>
      </c>
      <c r="S15" s="4">
        <v>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>
        <v>2</v>
      </c>
    </row>
    <row r="16" spans="1:36">
      <c r="A16" s="1" t="s">
        <v>25</v>
      </c>
      <c r="B16" s="2" t="s">
        <v>66</v>
      </c>
      <c r="C16" s="1" t="s">
        <v>420</v>
      </c>
      <c r="D16" t="s">
        <v>70</v>
      </c>
      <c r="E16" t="s">
        <v>46</v>
      </c>
      <c r="F16" t="s">
        <v>19</v>
      </c>
      <c r="G16">
        <v>3</v>
      </c>
      <c r="H16" t="s">
        <v>530</v>
      </c>
      <c r="I16" t="str">
        <f t="shared" si="0"/>
        <v>國語文二上必3</v>
      </c>
      <c r="J16" s="7" t="str">
        <f>VLOOKUP(H16,開課資料!F:I,3,FALSE)</f>
        <v>陳姵妏</v>
      </c>
      <c r="K16" s="43" t="str">
        <f>VLOOKUP(H16,開課資料!F:I,4,FALSE)</f>
        <v>自學班：拿作業時間4/17-4/18；地點B201餐二甲教室</v>
      </c>
      <c r="P16" t="s">
        <v>71</v>
      </c>
      <c r="Q16" t="s">
        <v>19</v>
      </c>
      <c r="R16">
        <v>2</v>
      </c>
      <c r="S16" s="4"/>
      <c r="T16" s="4"/>
      <c r="U16" s="4"/>
      <c r="V16" s="4"/>
      <c r="W16" s="4"/>
      <c r="X16" s="4">
        <v>1</v>
      </c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>
        <v>1</v>
      </c>
    </row>
    <row r="17" spans="1:36">
      <c r="A17" s="1" t="s">
        <v>25</v>
      </c>
      <c r="B17" s="2" t="s">
        <v>66</v>
      </c>
      <c r="C17" s="1" t="s">
        <v>420</v>
      </c>
      <c r="D17" t="s">
        <v>51</v>
      </c>
      <c r="E17" t="s">
        <v>40</v>
      </c>
      <c r="F17" t="s">
        <v>19</v>
      </c>
      <c r="G17">
        <v>3</v>
      </c>
      <c r="H17" t="s">
        <v>561</v>
      </c>
      <c r="I17" t="str">
        <f t="shared" si="0"/>
        <v>基本電學一下必3</v>
      </c>
      <c r="J17" s="7" t="str">
        <f>VLOOKUP(H17,開課資料!F:I,3,FALSE)</f>
        <v>張學龍</v>
      </c>
      <c r="K17" s="43" t="str">
        <f>VLOOKUP(H17,開課資料!F:I,4,FALSE)</f>
        <v>自學班：拿作業時間4/17-4/18；地點B403電一甲教室</v>
      </c>
      <c r="P17" t="s">
        <v>73</v>
      </c>
      <c r="Q17" t="s">
        <v>19</v>
      </c>
      <c r="R17">
        <v>2</v>
      </c>
      <c r="S17" s="4"/>
      <c r="T17" s="4"/>
      <c r="U17" s="4"/>
      <c r="V17" s="4"/>
      <c r="W17" s="4"/>
      <c r="X17" s="4">
        <v>1</v>
      </c>
      <c r="Y17" s="4">
        <v>1</v>
      </c>
      <c r="Z17" s="4">
        <v>2</v>
      </c>
      <c r="AA17" s="4"/>
      <c r="AB17" s="4"/>
      <c r="AC17" s="4"/>
      <c r="AD17" s="4"/>
      <c r="AE17" s="4"/>
      <c r="AF17" s="4">
        <v>11</v>
      </c>
      <c r="AG17" s="4">
        <v>2</v>
      </c>
      <c r="AH17" s="4"/>
      <c r="AI17" s="4"/>
      <c r="AJ17" s="4">
        <v>17</v>
      </c>
    </row>
    <row r="18" spans="1:36">
      <c r="A18" s="1" t="s">
        <v>25</v>
      </c>
      <c r="B18" s="2" t="s">
        <v>66</v>
      </c>
      <c r="C18" s="1" t="s">
        <v>420</v>
      </c>
      <c r="D18" t="s">
        <v>75</v>
      </c>
      <c r="E18" t="s">
        <v>46</v>
      </c>
      <c r="F18" t="s">
        <v>19</v>
      </c>
      <c r="G18">
        <v>3</v>
      </c>
      <c r="H18" t="s">
        <v>562</v>
      </c>
      <c r="I18" t="str">
        <f t="shared" si="0"/>
        <v>電子學二上必3</v>
      </c>
      <c r="J18" s="7" t="str">
        <f>VLOOKUP(H18,開課資料!F:I,3,FALSE)</f>
        <v>張學龍</v>
      </c>
      <c r="K18" s="43" t="str">
        <f>VLOOKUP(H18,開課資料!F:I,4,FALSE)</f>
        <v>自學班：拿作業時間4/17-4/18；地點B403電一甲教室</v>
      </c>
      <c r="P18" t="s">
        <v>55</v>
      </c>
      <c r="Q18" t="s">
        <v>19</v>
      </c>
      <c r="R18">
        <v>2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>
        <v>4</v>
      </c>
      <c r="AD18" s="4"/>
      <c r="AE18" s="4"/>
      <c r="AF18" s="4">
        <v>10</v>
      </c>
      <c r="AG18" s="4"/>
      <c r="AH18" s="4"/>
      <c r="AI18" s="4"/>
      <c r="AJ18" s="4">
        <v>14</v>
      </c>
    </row>
    <row r="19" spans="1:36">
      <c r="A19" s="1" t="s">
        <v>25</v>
      </c>
      <c r="B19" s="2" t="s">
        <v>76</v>
      </c>
      <c r="C19" s="1" t="s">
        <v>421</v>
      </c>
      <c r="D19" t="s">
        <v>64</v>
      </c>
      <c r="E19" t="s">
        <v>18</v>
      </c>
      <c r="F19" t="s">
        <v>19</v>
      </c>
      <c r="G19">
        <v>2</v>
      </c>
      <c r="H19" t="s">
        <v>636</v>
      </c>
      <c r="I19" t="str">
        <f t="shared" si="0"/>
        <v>美術一上必2</v>
      </c>
      <c r="J19" s="7" t="str">
        <f>VLOOKUP(H19,開課資料!F:I,3,FALSE)</f>
        <v>李滙慈</v>
      </c>
      <c r="K19" s="43" t="str">
        <f>VLOOKUP(H19,開課資料!F:I,4,FALSE)</f>
        <v>自學班：拿作業時間4/17-4/18；地點教務處</v>
      </c>
      <c r="P19" t="s">
        <v>79</v>
      </c>
      <c r="Q19" t="s">
        <v>19</v>
      </c>
      <c r="R19">
        <v>2</v>
      </c>
      <c r="S19" s="4"/>
      <c r="T19" s="4">
        <v>2</v>
      </c>
      <c r="U19" s="4"/>
      <c r="V19" s="4"/>
      <c r="W19" s="4"/>
      <c r="X19" s="4"/>
      <c r="Y19" s="4"/>
      <c r="Z19" s="4"/>
      <c r="AA19" s="4"/>
      <c r="AB19" s="4">
        <v>2</v>
      </c>
      <c r="AC19" s="4"/>
      <c r="AD19" s="4"/>
      <c r="AE19" s="4">
        <v>2</v>
      </c>
      <c r="AF19" s="4"/>
      <c r="AG19" s="4"/>
      <c r="AH19" s="4"/>
      <c r="AI19" s="4"/>
      <c r="AJ19" s="4">
        <v>6</v>
      </c>
    </row>
    <row r="20" spans="1:36">
      <c r="A20" s="1" t="s">
        <v>25</v>
      </c>
      <c r="B20" s="2" t="s">
        <v>76</v>
      </c>
      <c r="C20" s="1" t="s">
        <v>421</v>
      </c>
      <c r="D20" t="s">
        <v>81</v>
      </c>
      <c r="E20" t="s">
        <v>40</v>
      </c>
      <c r="F20" t="s">
        <v>19</v>
      </c>
      <c r="G20">
        <v>2</v>
      </c>
      <c r="H20" t="s">
        <v>552</v>
      </c>
      <c r="I20" t="str">
        <f t="shared" si="0"/>
        <v>物理一下必2</v>
      </c>
      <c r="J20" s="7" t="str">
        <f>VLOOKUP(H20,開課資料!F:I,3,FALSE)</f>
        <v>許修銘</v>
      </c>
      <c r="K20" s="43" t="str">
        <f>VLOOKUP(H20,開課資料!F:I,4,FALSE)</f>
        <v>自學班：拿作業時間4/17-4/18；地點A501汽三甲教室</v>
      </c>
      <c r="P20" t="s">
        <v>70</v>
      </c>
      <c r="Q20" t="s">
        <v>19</v>
      </c>
      <c r="R20">
        <v>3</v>
      </c>
      <c r="S20" s="4"/>
      <c r="T20" s="4">
        <v>1</v>
      </c>
      <c r="U20" s="4"/>
      <c r="V20" s="4">
        <v>1</v>
      </c>
      <c r="W20" s="4"/>
      <c r="X20" s="4"/>
      <c r="Y20" s="4"/>
      <c r="Z20" s="4"/>
      <c r="AA20" s="4"/>
      <c r="AB20" s="4"/>
      <c r="AC20" s="4"/>
      <c r="AD20" s="4">
        <v>1</v>
      </c>
      <c r="AE20" s="4"/>
      <c r="AF20" s="4">
        <v>6</v>
      </c>
      <c r="AG20" s="4"/>
      <c r="AH20" s="4"/>
      <c r="AI20" s="4"/>
      <c r="AJ20" s="4">
        <v>9</v>
      </c>
    </row>
    <row r="21" spans="1:36">
      <c r="A21" s="1" t="s">
        <v>25</v>
      </c>
      <c r="B21" s="2" t="s">
        <v>76</v>
      </c>
      <c r="C21" s="1" t="s">
        <v>421</v>
      </c>
      <c r="D21" t="s">
        <v>44</v>
      </c>
      <c r="E21" t="s">
        <v>18</v>
      </c>
      <c r="F21" t="s">
        <v>19</v>
      </c>
      <c r="G21">
        <v>1</v>
      </c>
      <c r="H21" t="s">
        <v>625</v>
      </c>
      <c r="I21" t="str">
        <f t="shared" si="0"/>
        <v>全民國防教育一上必1</v>
      </c>
      <c r="J21" s="7" t="str">
        <f>VLOOKUP(H21,開課資料!F:I,3,FALSE)</f>
        <v>李滙慈</v>
      </c>
      <c r="K21" s="43" t="str">
        <f>VLOOKUP(H21,開課資料!F:I,4,FALSE)</f>
        <v>自學班：拿作業時間4/17-4/18；地點教務處</v>
      </c>
      <c r="P21" t="s">
        <v>83</v>
      </c>
      <c r="Q21" t="s">
        <v>19</v>
      </c>
      <c r="R21">
        <v>3</v>
      </c>
      <c r="S21" s="4"/>
      <c r="T21" s="4">
        <v>2</v>
      </c>
      <c r="U21" s="4"/>
      <c r="V21" s="4">
        <v>1</v>
      </c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>
        <v>3</v>
      </c>
    </row>
    <row r="22" spans="1:36">
      <c r="A22" s="1" t="s">
        <v>25</v>
      </c>
      <c r="B22" s="2" t="s">
        <v>84</v>
      </c>
      <c r="C22" s="1" t="s">
        <v>422</v>
      </c>
      <c r="D22" t="s">
        <v>20</v>
      </c>
      <c r="E22" t="s">
        <v>40</v>
      </c>
      <c r="F22" t="s">
        <v>19</v>
      </c>
      <c r="G22">
        <v>4</v>
      </c>
      <c r="H22" t="s">
        <v>540</v>
      </c>
      <c r="I22" t="str">
        <f t="shared" si="0"/>
        <v>數學一下必4</v>
      </c>
      <c r="J22" s="7" t="str">
        <f>VLOOKUP(H22,開課資料!F:I,3,FALSE)</f>
        <v>陳志雄</v>
      </c>
      <c r="K22" s="43" t="str">
        <f>VLOOKUP(H22,開課資料!F:I,4,FALSE)</f>
        <v>自學班：拿作業時間4/17-4/18；地點A502汽二甲教室</v>
      </c>
      <c r="P22" t="s">
        <v>81</v>
      </c>
      <c r="Q22" t="s">
        <v>19</v>
      </c>
      <c r="R22">
        <v>2</v>
      </c>
      <c r="S22" s="4"/>
      <c r="T22" s="4">
        <v>2</v>
      </c>
      <c r="U22" s="4"/>
      <c r="V22" s="4"/>
      <c r="W22" s="4"/>
      <c r="X22" s="4"/>
      <c r="Y22" s="4"/>
      <c r="Z22" s="4"/>
      <c r="AA22" s="4"/>
      <c r="AB22" s="4">
        <v>1</v>
      </c>
      <c r="AC22" s="4">
        <v>5</v>
      </c>
      <c r="AD22" s="4">
        <v>5</v>
      </c>
      <c r="AE22" s="4">
        <v>1</v>
      </c>
      <c r="AF22" s="4"/>
      <c r="AG22" s="4"/>
      <c r="AH22" s="4">
        <v>4</v>
      </c>
      <c r="AI22" s="4"/>
      <c r="AJ22" s="4">
        <v>18</v>
      </c>
    </row>
    <row r="23" spans="1:36">
      <c r="A23" s="1" t="s">
        <v>25</v>
      </c>
      <c r="B23" s="2" t="s">
        <v>84</v>
      </c>
      <c r="C23" s="1" t="s">
        <v>422</v>
      </c>
      <c r="D23" t="s">
        <v>73</v>
      </c>
      <c r="E23" t="s">
        <v>40</v>
      </c>
      <c r="F23" t="s">
        <v>19</v>
      </c>
      <c r="G23">
        <v>2</v>
      </c>
      <c r="H23" t="s">
        <v>627</v>
      </c>
      <c r="I23" t="str">
        <f t="shared" si="0"/>
        <v>音樂一下必2</v>
      </c>
      <c r="J23" s="7" t="str">
        <f>VLOOKUP(H23,開課資料!F:I,3,FALSE)</f>
        <v>李滙慈</v>
      </c>
      <c r="K23" s="43" t="str">
        <f>VLOOKUP(H23,開課資料!F:I,4,FALSE)</f>
        <v>自學班：拿作業時間4/17-4/18；地點教務處</v>
      </c>
      <c r="P23" t="s">
        <v>87</v>
      </c>
      <c r="Q23" t="s">
        <v>19</v>
      </c>
      <c r="R23">
        <v>1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>
        <v>10</v>
      </c>
      <c r="AG23" s="4"/>
      <c r="AH23" s="4"/>
      <c r="AI23" s="4"/>
      <c r="AJ23" s="4">
        <v>10</v>
      </c>
    </row>
    <row r="24" spans="1:36">
      <c r="A24" s="1" t="s">
        <v>25</v>
      </c>
      <c r="B24" s="2" t="s">
        <v>84</v>
      </c>
      <c r="C24" s="1" t="s">
        <v>422</v>
      </c>
      <c r="D24" t="s">
        <v>70</v>
      </c>
      <c r="E24" t="s">
        <v>18</v>
      </c>
      <c r="F24" t="s">
        <v>19</v>
      </c>
      <c r="G24">
        <v>3</v>
      </c>
      <c r="H24" t="s">
        <v>531</v>
      </c>
      <c r="I24" t="str">
        <f t="shared" si="0"/>
        <v>國語文一上必3</v>
      </c>
      <c r="J24" s="7" t="str">
        <f>VLOOKUP(H24,開課資料!F:I,3,FALSE)</f>
        <v>林淑怡</v>
      </c>
      <c r="K24" s="43" t="str">
        <f>VLOOKUP(H24,開課資料!F:I,4,FALSE)</f>
        <v>自學班：拿作業時間4/17-4/18；地點B401動三甲教室</v>
      </c>
      <c r="P24" t="s">
        <v>88</v>
      </c>
      <c r="Q24" t="s">
        <v>19</v>
      </c>
      <c r="R24">
        <v>3</v>
      </c>
      <c r="S24" s="4"/>
      <c r="T24" s="4"/>
      <c r="U24" s="4"/>
      <c r="V24" s="4"/>
      <c r="W24" s="4"/>
      <c r="X24" s="4">
        <v>3</v>
      </c>
      <c r="Y24" s="4">
        <v>1</v>
      </c>
      <c r="Z24" s="4"/>
      <c r="AA24" s="4"/>
      <c r="AB24" s="4"/>
      <c r="AC24" s="4"/>
      <c r="AD24" s="4"/>
      <c r="AE24" s="4"/>
      <c r="AF24" s="4">
        <v>1</v>
      </c>
      <c r="AG24" s="4"/>
      <c r="AH24" s="4"/>
      <c r="AI24" s="4"/>
      <c r="AJ24" s="4">
        <v>5</v>
      </c>
    </row>
    <row r="25" spans="1:36">
      <c r="A25" s="1" t="s">
        <v>25</v>
      </c>
      <c r="B25" s="2" t="s">
        <v>84</v>
      </c>
      <c r="C25" s="1" t="s">
        <v>422</v>
      </c>
      <c r="D25" t="s">
        <v>70</v>
      </c>
      <c r="E25" t="s">
        <v>46</v>
      </c>
      <c r="F25" t="s">
        <v>19</v>
      </c>
      <c r="G25">
        <v>3</v>
      </c>
      <c r="H25" t="s">
        <v>530</v>
      </c>
      <c r="I25" t="str">
        <f t="shared" si="0"/>
        <v>國語文二上必3</v>
      </c>
      <c r="J25" s="7" t="str">
        <f>VLOOKUP(H25,開課資料!F:I,3,FALSE)</f>
        <v>陳姵妏</v>
      </c>
      <c r="K25" s="43" t="str">
        <f>VLOOKUP(H25,開課資料!F:I,4,FALSE)</f>
        <v>自學班：拿作業時間4/17-4/18；地點B201餐二甲教室</v>
      </c>
      <c r="P25" t="s">
        <v>89</v>
      </c>
      <c r="Q25" t="s">
        <v>19</v>
      </c>
      <c r="R25">
        <v>2</v>
      </c>
      <c r="S25" s="4"/>
      <c r="T25" s="4"/>
      <c r="U25" s="4">
        <v>1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>
        <v>1</v>
      </c>
    </row>
    <row r="26" spans="1:36">
      <c r="A26" s="1" t="s">
        <v>25</v>
      </c>
      <c r="B26" s="2" t="s">
        <v>84</v>
      </c>
      <c r="C26" s="1" t="s">
        <v>422</v>
      </c>
      <c r="D26" t="s">
        <v>50</v>
      </c>
      <c r="E26" t="s">
        <v>18</v>
      </c>
      <c r="F26" t="s">
        <v>19</v>
      </c>
      <c r="G26">
        <v>1</v>
      </c>
      <c r="H26" t="s">
        <v>629</v>
      </c>
      <c r="I26" t="str">
        <f t="shared" si="0"/>
        <v>健康與護理一上必1</v>
      </c>
      <c r="J26" s="7" t="str">
        <f>VLOOKUP(H26,開課資料!F:I,3,FALSE)</f>
        <v>高麗娜</v>
      </c>
      <c r="K26" s="43" t="str">
        <f>VLOOKUP(H26,開課資料!F:I,4,FALSE)</f>
        <v>自學班：拿作業時間4/26；地點學務處</v>
      </c>
      <c r="P26" t="s">
        <v>91</v>
      </c>
      <c r="Q26" t="s">
        <v>19</v>
      </c>
      <c r="R26">
        <v>2</v>
      </c>
      <c r="S26" s="4"/>
      <c r="T26" s="4"/>
      <c r="U26" s="4">
        <v>1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>
        <v>1</v>
      </c>
    </row>
    <row r="27" spans="1:36">
      <c r="A27" s="1" t="s">
        <v>25</v>
      </c>
      <c r="B27" s="2" t="s">
        <v>84</v>
      </c>
      <c r="C27" s="1" t="s">
        <v>422</v>
      </c>
      <c r="D27" t="s">
        <v>50</v>
      </c>
      <c r="E27" t="s">
        <v>40</v>
      </c>
      <c r="F27" t="s">
        <v>19</v>
      </c>
      <c r="G27">
        <v>1</v>
      </c>
      <c r="H27" t="s">
        <v>630</v>
      </c>
      <c r="I27" t="str">
        <f t="shared" si="0"/>
        <v>健康與護理一下必1</v>
      </c>
      <c r="J27" s="7" t="str">
        <f>VLOOKUP(H27,開課資料!F:I,3,FALSE)</f>
        <v>高麗娜</v>
      </c>
      <c r="K27" s="43" t="str">
        <f>VLOOKUP(H27,開課資料!F:I,4,FALSE)</f>
        <v>自學班：拿作業時間4/26；地點學務處</v>
      </c>
      <c r="P27" t="s">
        <v>92</v>
      </c>
      <c r="Q27" t="s">
        <v>19</v>
      </c>
      <c r="R27">
        <v>2</v>
      </c>
      <c r="S27" s="4"/>
      <c r="T27" s="4"/>
      <c r="U27" s="4">
        <v>2</v>
      </c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>
        <v>2</v>
      </c>
    </row>
    <row r="28" spans="1:36">
      <c r="A28" s="1" t="s">
        <v>25</v>
      </c>
      <c r="B28" s="2" t="s">
        <v>84</v>
      </c>
      <c r="C28" s="1" t="s">
        <v>422</v>
      </c>
      <c r="D28" t="s">
        <v>94</v>
      </c>
      <c r="E28" t="s">
        <v>46</v>
      </c>
      <c r="F28" t="s">
        <v>19</v>
      </c>
      <c r="G28">
        <v>2</v>
      </c>
      <c r="H28" t="s">
        <v>555</v>
      </c>
      <c r="I28" t="str">
        <f t="shared" si="0"/>
        <v>公民與社會二上必2</v>
      </c>
      <c r="J28" s="7" t="str">
        <f>VLOOKUP(H28,開課資料!F:I,3,FALSE)</f>
        <v>李安捷</v>
      </c>
      <c r="K28" s="43" t="str">
        <f>VLOOKUP(H28,開課資料!F:I,4,FALSE)</f>
        <v>自學班：拿作業時間4/17-4/18；地點輔導室</v>
      </c>
      <c r="P28" t="s">
        <v>95</v>
      </c>
      <c r="Q28" t="s">
        <v>19</v>
      </c>
      <c r="R28">
        <v>3</v>
      </c>
      <c r="S28" s="4"/>
      <c r="T28" s="4">
        <v>1</v>
      </c>
      <c r="U28" s="4"/>
      <c r="V28" s="4"/>
      <c r="W28" s="4"/>
      <c r="X28" s="4"/>
      <c r="Y28" s="4"/>
      <c r="Z28" s="4"/>
      <c r="AA28" s="4"/>
      <c r="AB28" s="4">
        <v>1</v>
      </c>
      <c r="AC28" s="4"/>
      <c r="AD28" s="4"/>
      <c r="AE28" s="4"/>
      <c r="AF28" s="4"/>
      <c r="AG28" s="4"/>
      <c r="AH28" s="4"/>
      <c r="AI28" s="4"/>
      <c r="AJ28" s="4">
        <v>2</v>
      </c>
    </row>
    <row r="29" spans="1:36">
      <c r="A29" s="1" t="s">
        <v>25</v>
      </c>
      <c r="B29" s="2" t="s">
        <v>84</v>
      </c>
      <c r="C29" s="1" t="s">
        <v>422</v>
      </c>
      <c r="D29" t="s">
        <v>51</v>
      </c>
      <c r="E29" t="s">
        <v>40</v>
      </c>
      <c r="F29" t="s">
        <v>19</v>
      </c>
      <c r="G29">
        <v>3</v>
      </c>
      <c r="H29" t="s">
        <v>561</v>
      </c>
      <c r="I29" t="str">
        <f t="shared" si="0"/>
        <v>基本電學一下必3</v>
      </c>
      <c r="J29" s="7" t="str">
        <f>VLOOKUP(H29,開課資料!F:I,3,FALSE)</f>
        <v>張學龍</v>
      </c>
      <c r="K29" s="43" t="str">
        <f>VLOOKUP(H29,開課資料!F:I,4,FALSE)</f>
        <v>自學班：拿作業時間4/17-4/18；地點B403電一甲教室</v>
      </c>
      <c r="P29" t="s">
        <v>96</v>
      </c>
      <c r="Q29" t="s">
        <v>19</v>
      </c>
      <c r="R29">
        <v>3</v>
      </c>
      <c r="S29" s="4"/>
      <c r="T29" s="4"/>
      <c r="U29" s="4"/>
      <c r="V29" s="4"/>
      <c r="W29" s="4"/>
      <c r="X29" s="4">
        <v>2</v>
      </c>
      <c r="Y29" s="4"/>
      <c r="Z29" s="4">
        <v>1</v>
      </c>
      <c r="AA29" s="4"/>
      <c r="AB29" s="4"/>
      <c r="AC29" s="4"/>
      <c r="AD29" s="4"/>
      <c r="AE29" s="4"/>
      <c r="AF29" s="4">
        <v>5</v>
      </c>
      <c r="AG29" s="4"/>
      <c r="AH29" s="4"/>
      <c r="AI29" s="4"/>
      <c r="AJ29" s="4">
        <v>8</v>
      </c>
    </row>
    <row r="30" spans="1:36">
      <c r="A30" s="1" t="s">
        <v>25</v>
      </c>
      <c r="B30" s="2" t="s">
        <v>84</v>
      </c>
      <c r="C30" s="1" t="s">
        <v>422</v>
      </c>
      <c r="D30" t="s">
        <v>75</v>
      </c>
      <c r="E30" t="s">
        <v>46</v>
      </c>
      <c r="F30" t="s">
        <v>19</v>
      </c>
      <c r="G30">
        <v>3</v>
      </c>
      <c r="H30" t="s">
        <v>562</v>
      </c>
      <c r="I30" t="str">
        <f t="shared" si="0"/>
        <v>電子學二上必3</v>
      </c>
      <c r="J30" s="7" t="str">
        <f>VLOOKUP(H30,開課資料!F:I,3,FALSE)</f>
        <v>張學龍</v>
      </c>
      <c r="K30" s="43" t="str">
        <f>VLOOKUP(H30,開課資料!F:I,4,FALSE)</f>
        <v>自學班：拿作業時間4/17-4/18；地點B403電一甲教室</v>
      </c>
      <c r="O30" t="s">
        <v>40</v>
      </c>
      <c r="P30" t="s">
        <v>97</v>
      </c>
      <c r="Q30" t="s">
        <v>19</v>
      </c>
      <c r="R30">
        <v>3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>
        <v>1</v>
      </c>
      <c r="AJ30" s="4">
        <v>1</v>
      </c>
    </row>
    <row r="31" spans="1:36">
      <c r="A31" s="1" t="s">
        <v>25</v>
      </c>
      <c r="B31" s="2" t="s">
        <v>84</v>
      </c>
      <c r="C31" s="1" t="s">
        <v>422</v>
      </c>
      <c r="D31" t="s">
        <v>99</v>
      </c>
      <c r="E31" t="s">
        <v>40</v>
      </c>
      <c r="F31" t="s">
        <v>19</v>
      </c>
      <c r="G31">
        <v>3</v>
      </c>
      <c r="H31" t="s">
        <v>563</v>
      </c>
      <c r="I31" t="str">
        <f t="shared" si="0"/>
        <v>程式語言一下必3</v>
      </c>
      <c r="J31" s="7" t="str">
        <f>VLOOKUP(H31,開課資料!F:I,3,FALSE)</f>
        <v>王維洸</v>
      </c>
      <c r="K31" s="43" t="str">
        <f>VLOOKUP(H31,開課資料!F:I,4,FALSE)</f>
        <v>自學班：拿作業時間4/17-4/18；地點A303電三甲教室</v>
      </c>
      <c r="P31" t="s">
        <v>41</v>
      </c>
      <c r="Q31" t="s">
        <v>19</v>
      </c>
      <c r="R31">
        <v>2</v>
      </c>
      <c r="S31" s="4"/>
      <c r="T31" s="4">
        <v>1</v>
      </c>
      <c r="U31" s="4"/>
      <c r="V31" s="4"/>
      <c r="W31" s="4"/>
      <c r="X31" s="4"/>
      <c r="Y31" s="4"/>
      <c r="Z31" s="4"/>
      <c r="AA31" s="4"/>
      <c r="AB31" s="4">
        <v>2</v>
      </c>
      <c r="AC31" s="4"/>
      <c r="AD31" s="4"/>
      <c r="AE31" s="4"/>
      <c r="AF31" s="4"/>
      <c r="AG31" s="4"/>
      <c r="AH31" s="4">
        <v>1</v>
      </c>
      <c r="AI31" s="4"/>
      <c r="AJ31" s="4">
        <v>4</v>
      </c>
    </row>
    <row r="32" spans="1:36">
      <c r="A32" s="1" t="s">
        <v>25</v>
      </c>
      <c r="B32" s="2" t="s">
        <v>84</v>
      </c>
      <c r="C32" s="1" t="s">
        <v>422</v>
      </c>
      <c r="D32" t="s">
        <v>81</v>
      </c>
      <c r="E32" t="s">
        <v>40</v>
      </c>
      <c r="F32" t="s">
        <v>19</v>
      </c>
      <c r="G32">
        <v>2</v>
      </c>
      <c r="H32" t="s">
        <v>552</v>
      </c>
      <c r="I32" t="str">
        <f t="shared" si="0"/>
        <v>物理一下必2</v>
      </c>
      <c r="J32" s="7" t="str">
        <f>VLOOKUP(H32,開課資料!F:I,3,FALSE)</f>
        <v>許修銘</v>
      </c>
      <c r="K32" s="43" t="str">
        <f>VLOOKUP(H32,開課資料!F:I,4,FALSE)</f>
        <v>自學班：拿作業時間4/17-4/18；地點A501汽三甲教室</v>
      </c>
      <c r="P32" t="s">
        <v>44</v>
      </c>
      <c r="Q32" t="s">
        <v>19</v>
      </c>
      <c r="R32">
        <v>1</v>
      </c>
      <c r="S32" s="4"/>
      <c r="T32" s="4">
        <v>1</v>
      </c>
      <c r="U32" s="4"/>
      <c r="V32" s="4"/>
      <c r="W32" s="4"/>
      <c r="X32" s="4">
        <v>2</v>
      </c>
      <c r="Y32" s="4">
        <v>1</v>
      </c>
      <c r="Z32" s="4">
        <v>1</v>
      </c>
      <c r="AA32" s="4"/>
      <c r="AB32" s="4"/>
      <c r="AC32" s="4"/>
      <c r="AD32" s="4"/>
      <c r="AE32" s="4"/>
      <c r="AF32" s="4"/>
      <c r="AG32" s="4"/>
      <c r="AH32" s="4">
        <v>3</v>
      </c>
      <c r="AI32" s="4">
        <v>1</v>
      </c>
      <c r="AJ32" s="4">
        <v>9</v>
      </c>
    </row>
    <row r="33" spans="1:36">
      <c r="A33" s="1" t="s">
        <v>25</v>
      </c>
      <c r="B33" s="2" t="s">
        <v>84</v>
      </c>
      <c r="C33" s="1" t="s">
        <v>422</v>
      </c>
      <c r="D33" t="s">
        <v>101</v>
      </c>
      <c r="E33" t="s">
        <v>46</v>
      </c>
      <c r="F33" t="s">
        <v>19</v>
      </c>
      <c r="G33">
        <v>2</v>
      </c>
      <c r="H33" t="s">
        <v>565</v>
      </c>
      <c r="I33" t="str">
        <f t="shared" si="0"/>
        <v>線性電路學二上必2</v>
      </c>
      <c r="J33" s="7" t="str">
        <f>VLOOKUP(H33,開課資料!F:I,3,FALSE)</f>
        <v>馬庭宇</v>
      </c>
      <c r="K33" s="43" t="str">
        <f>VLOOKUP(H33,開課資料!F:I,4,FALSE)</f>
        <v>自學班：拿作業時間4/17-4/18；地點B301電二甲教室</v>
      </c>
      <c r="P33" t="s">
        <v>45</v>
      </c>
      <c r="Q33" t="s">
        <v>102</v>
      </c>
      <c r="R33">
        <v>1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>
        <v>1</v>
      </c>
      <c r="AJ33" s="4">
        <v>1</v>
      </c>
    </row>
    <row r="34" spans="1:36">
      <c r="A34" s="1" t="s">
        <v>25</v>
      </c>
      <c r="B34" s="2" t="s">
        <v>84</v>
      </c>
      <c r="C34" s="1" t="s">
        <v>422</v>
      </c>
      <c r="D34" t="s">
        <v>83</v>
      </c>
      <c r="E34" t="s">
        <v>18</v>
      </c>
      <c r="F34" t="s">
        <v>19</v>
      </c>
      <c r="G34">
        <v>3</v>
      </c>
      <c r="H34" t="s">
        <v>564</v>
      </c>
      <c r="I34" t="str">
        <f t="shared" si="0"/>
        <v>程式設計實習一上必3</v>
      </c>
      <c r="J34" s="7" t="str">
        <f>VLOOKUP(H34,開課資料!F:I,3,FALSE)</f>
        <v>馬庭宇</v>
      </c>
      <c r="K34" s="43" t="str">
        <f>VLOOKUP(H34,開課資料!F:I,4,FALSE)</f>
        <v>自學班：拿作業時間4/17-4/18；地點B301電二甲教室</v>
      </c>
      <c r="P34" t="s">
        <v>47</v>
      </c>
      <c r="Q34" t="s">
        <v>19</v>
      </c>
      <c r="R34">
        <v>3</v>
      </c>
      <c r="S34" s="4"/>
      <c r="T34" s="4"/>
      <c r="U34" s="4">
        <v>1</v>
      </c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>
        <v>1</v>
      </c>
    </row>
    <row r="35" spans="1:36">
      <c r="A35" s="1" t="s">
        <v>27</v>
      </c>
      <c r="B35" s="2" t="s">
        <v>104</v>
      </c>
      <c r="C35" s="1" t="s">
        <v>423</v>
      </c>
      <c r="D35" t="s">
        <v>20</v>
      </c>
      <c r="E35" t="s">
        <v>18</v>
      </c>
      <c r="F35" t="s">
        <v>19</v>
      </c>
      <c r="G35">
        <v>3</v>
      </c>
      <c r="H35" t="s">
        <v>542</v>
      </c>
      <c r="I35" t="str">
        <f t="shared" si="0"/>
        <v>數學一上必3</v>
      </c>
      <c r="J35" s="7" t="str">
        <f>VLOOKUP(H35,開課資料!F:I,3,FALSE)</f>
        <v>王振宇</v>
      </c>
      <c r="K35" s="43" t="str">
        <f>VLOOKUP(H35,開課資料!F:I,4,FALSE)</f>
        <v>自學班：拿作業時間4/17-4/18；地點教務處</v>
      </c>
      <c r="P35" t="s">
        <v>50</v>
      </c>
      <c r="Q35" t="s">
        <v>19</v>
      </c>
      <c r="R35">
        <v>1</v>
      </c>
      <c r="S35" s="4"/>
      <c r="T35" s="4"/>
      <c r="U35" s="4"/>
      <c r="V35" s="4">
        <v>1</v>
      </c>
      <c r="W35" s="4"/>
      <c r="X35" s="4">
        <v>1</v>
      </c>
      <c r="Y35" s="4"/>
      <c r="Z35" s="4">
        <v>3</v>
      </c>
      <c r="AA35" s="4"/>
      <c r="AB35" s="4"/>
      <c r="AC35" s="4"/>
      <c r="AD35" s="4"/>
      <c r="AE35" s="4"/>
      <c r="AF35" s="4"/>
      <c r="AG35" s="4"/>
      <c r="AH35" s="4"/>
      <c r="AI35" s="4"/>
      <c r="AJ35" s="4">
        <v>5</v>
      </c>
    </row>
    <row r="36" spans="1:36">
      <c r="A36" s="1" t="s">
        <v>27</v>
      </c>
      <c r="B36" s="2" t="s">
        <v>104</v>
      </c>
      <c r="C36" s="1" t="s">
        <v>423</v>
      </c>
      <c r="D36" t="s">
        <v>20</v>
      </c>
      <c r="E36" t="s">
        <v>46</v>
      </c>
      <c r="F36" t="s">
        <v>19</v>
      </c>
      <c r="G36">
        <v>2</v>
      </c>
      <c r="H36" t="s">
        <v>543</v>
      </c>
      <c r="I36" t="str">
        <f t="shared" si="0"/>
        <v>數學二上必2</v>
      </c>
      <c r="J36" s="7" t="str">
        <f>VLOOKUP(H36,開課資料!F:I,3,FALSE)</f>
        <v>林羿君</v>
      </c>
      <c r="K36" s="43" t="str">
        <f>VLOOKUP(H36,開課資料!F:I,4,FALSE)</f>
        <v>專班：上課時間4/28、5/5、5/12、5/26、6/2、6/9(17:00-18:30)；地點A301</v>
      </c>
      <c r="P36" t="s">
        <v>51</v>
      </c>
      <c r="Q36" t="s">
        <v>19</v>
      </c>
      <c r="R36">
        <v>3</v>
      </c>
      <c r="S36" s="4"/>
      <c r="T36" s="4">
        <v>2</v>
      </c>
      <c r="U36" s="4"/>
      <c r="V36" s="4">
        <v>2</v>
      </c>
      <c r="W36" s="4"/>
      <c r="X36" s="4"/>
      <c r="Y36" s="4"/>
      <c r="Z36" s="4"/>
      <c r="AA36" s="4"/>
      <c r="AB36" s="4">
        <v>2</v>
      </c>
      <c r="AC36" s="4"/>
      <c r="AD36" s="4"/>
      <c r="AE36" s="4"/>
      <c r="AF36" s="4"/>
      <c r="AG36" s="4"/>
      <c r="AH36" s="4"/>
      <c r="AI36" s="4"/>
      <c r="AJ36" s="4">
        <v>6</v>
      </c>
    </row>
    <row r="37" spans="1:36">
      <c r="A37" s="1" t="s">
        <v>27</v>
      </c>
      <c r="B37" s="2" t="s">
        <v>104</v>
      </c>
      <c r="C37" s="1" t="s">
        <v>423</v>
      </c>
      <c r="D37" t="s">
        <v>55</v>
      </c>
      <c r="E37" t="s">
        <v>46</v>
      </c>
      <c r="F37" t="s">
        <v>19</v>
      </c>
      <c r="G37">
        <v>2</v>
      </c>
      <c r="H37" t="s">
        <v>534</v>
      </c>
      <c r="I37" t="str">
        <f t="shared" si="0"/>
        <v>英語文二上必2</v>
      </c>
      <c r="J37" s="7" t="str">
        <f>VLOOKUP(H37,開課資料!F:I,3,FALSE)</f>
        <v>梁麗梅</v>
      </c>
      <c r="K37" s="43" t="str">
        <f>VLOOKUP(H37,開課資料!F:I,4,FALSE)</f>
        <v>自學班：拿作業時間4/17-4/18；地點B204餐三乙教室</v>
      </c>
      <c r="P37" t="s">
        <v>107</v>
      </c>
      <c r="Q37" t="s">
        <v>19</v>
      </c>
      <c r="R37">
        <v>2</v>
      </c>
      <c r="S37" s="4"/>
      <c r="T37" s="4"/>
      <c r="U37" s="4">
        <v>1</v>
      </c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>
        <v>1</v>
      </c>
    </row>
    <row r="38" spans="1:36">
      <c r="A38" s="1" t="s">
        <v>27</v>
      </c>
      <c r="B38" s="2" t="s">
        <v>104</v>
      </c>
      <c r="C38" s="1" t="s">
        <v>423</v>
      </c>
      <c r="D38" t="s">
        <v>50</v>
      </c>
      <c r="E38" t="s">
        <v>40</v>
      </c>
      <c r="F38" t="s">
        <v>19</v>
      </c>
      <c r="G38">
        <v>1</v>
      </c>
      <c r="H38" t="s">
        <v>630</v>
      </c>
      <c r="I38" t="str">
        <f t="shared" si="0"/>
        <v>健康與護理一下必1</v>
      </c>
      <c r="J38" s="7" t="str">
        <f>VLOOKUP(H38,開課資料!F:I,3,FALSE)</f>
        <v>高麗娜</v>
      </c>
      <c r="K38" s="43" t="str">
        <f>VLOOKUP(H38,開課資料!F:I,4,FALSE)</f>
        <v>自學班：拿作業時間4/26；地點學務處</v>
      </c>
      <c r="P38" t="s">
        <v>99</v>
      </c>
      <c r="Q38" t="s">
        <v>19</v>
      </c>
      <c r="R38">
        <v>3</v>
      </c>
      <c r="S38" s="4"/>
      <c r="T38" s="4">
        <v>1</v>
      </c>
      <c r="U38" s="4"/>
      <c r="V38" s="4">
        <v>1</v>
      </c>
      <c r="W38" s="4"/>
      <c r="X38" s="4"/>
      <c r="Y38" s="4"/>
      <c r="Z38" s="4"/>
      <c r="AA38" s="4"/>
      <c r="AB38" s="4">
        <v>2</v>
      </c>
      <c r="AC38" s="4"/>
      <c r="AD38" s="4"/>
      <c r="AE38" s="4"/>
      <c r="AF38" s="4"/>
      <c r="AG38" s="4"/>
      <c r="AH38" s="4"/>
      <c r="AI38" s="4"/>
      <c r="AJ38" s="4">
        <v>4</v>
      </c>
    </row>
    <row r="39" spans="1:36">
      <c r="A39" s="1" t="s">
        <v>27</v>
      </c>
      <c r="B39" s="2" t="s">
        <v>104</v>
      </c>
      <c r="C39" s="1" t="s">
        <v>423</v>
      </c>
      <c r="D39" t="s">
        <v>61</v>
      </c>
      <c r="E39" t="s">
        <v>46</v>
      </c>
      <c r="F39" t="s">
        <v>19</v>
      </c>
      <c r="G39">
        <v>2</v>
      </c>
      <c r="H39" t="s">
        <v>631</v>
      </c>
      <c r="I39" t="str">
        <f t="shared" si="0"/>
        <v>體育二上必2</v>
      </c>
      <c r="J39" s="7" t="str">
        <f>VLOOKUP(H39,開課資料!F:I,3,FALSE)</f>
        <v>藍威</v>
      </c>
      <c r="K39" s="43" t="str">
        <f>VLOOKUP(H39,開課資料!F:I,4,FALSE)</f>
        <v>自學班：拿作業時間4/17-4/18；地點學務處</v>
      </c>
      <c r="P39" t="s">
        <v>20</v>
      </c>
      <c r="Q39" t="s">
        <v>19</v>
      </c>
      <c r="R39">
        <v>3</v>
      </c>
      <c r="S39" s="4"/>
      <c r="T39" s="4"/>
      <c r="U39" s="4"/>
      <c r="V39" s="4"/>
      <c r="W39" s="4"/>
      <c r="X39" s="4">
        <v>3</v>
      </c>
      <c r="Y39" s="4"/>
      <c r="Z39" s="4">
        <v>3</v>
      </c>
      <c r="AA39" s="4"/>
      <c r="AB39" s="4"/>
      <c r="AC39" s="4"/>
      <c r="AD39" s="4"/>
      <c r="AE39" s="4"/>
      <c r="AF39" s="4"/>
      <c r="AG39" s="4"/>
      <c r="AH39" s="4"/>
      <c r="AI39" s="4"/>
      <c r="AJ39" s="4">
        <v>6</v>
      </c>
    </row>
    <row r="40" spans="1:36">
      <c r="A40" s="1" t="s">
        <v>27</v>
      </c>
      <c r="B40" s="2" t="s">
        <v>104</v>
      </c>
      <c r="C40" s="1" t="s">
        <v>423</v>
      </c>
      <c r="D40" t="s">
        <v>110</v>
      </c>
      <c r="E40" t="s">
        <v>46</v>
      </c>
      <c r="F40" t="s">
        <v>19</v>
      </c>
      <c r="G40">
        <v>3</v>
      </c>
      <c r="H40" t="s">
        <v>594</v>
      </c>
      <c r="I40" t="str">
        <f t="shared" si="0"/>
        <v>飲料實務二上必3</v>
      </c>
      <c r="J40" s="7" t="str">
        <f>VLOOKUP(H40,開課資料!F:I,3,FALSE)</f>
        <v>曾美鳳</v>
      </c>
      <c r="K40" s="43" t="str">
        <f>VLOOKUP(H40,開課資料!F:I,4,FALSE)</f>
        <v>自學班：拿作業時間4/17-4/18；地點B302餐一甲教室</v>
      </c>
      <c r="R40">
        <v>4</v>
      </c>
      <c r="S40" s="4">
        <v>2</v>
      </c>
      <c r="T40" s="4">
        <v>1</v>
      </c>
      <c r="U40" s="4"/>
      <c r="V40" s="4">
        <v>1</v>
      </c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>
        <v>3</v>
      </c>
      <c r="AI40" s="4"/>
      <c r="AJ40" s="4">
        <v>7</v>
      </c>
    </row>
    <row r="41" spans="1:36">
      <c r="A41" s="1" t="s">
        <v>27</v>
      </c>
      <c r="B41" s="2" t="s">
        <v>104</v>
      </c>
      <c r="C41" s="1" t="s">
        <v>423</v>
      </c>
      <c r="D41" t="s">
        <v>96</v>
      </c>
      <c r="E41" t="s">
        <v>18</v>
      </c>
      <c r="F41" t="s">
        <v>19</v>
      </c>
      <c r="G41">
        <v>3</v>
      </c>
      <c r="H41" t="s">
        <v>595</v>
      </c>
      <c r="I41" t="str">
        <f t="shared" si="0"/>
        <v>餐飲服務技術一上必3</v>
      </c>
      <c r="J41" s="7" t="str">
        <f>VLOOKUP(H41,開課資料!F:I,3,FALSE)</f>
        <v>曾美鳳</v>
      </c>
      <c r="K41" s="43" t="str">
        <f>VLOOKUP(H41,開課資料!F:I,4,FALSE)</f>
        <v>自學班：拿作業時間4/17-4/18；地點B302餐一甲教室</v>
      </c>
      <c r="P41" t="s">
        <v>58</v>
      </c>
      <c r="Q41" t="s">
        <v>19</v>
      </c>
      <c r="R41">
        <v>3</v>
      </c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>
        <v>1</v>
      </c>
      <c r="AJ41" s="4">
        <v>1</v>
      </c>
    </row>
    <row r="42" spans="1:36">
      <c r="A42" s="1" t="s">
        <v>27</v>
      </c>
      <c r="B42" s="2" t="s">
        <v>104</v>
      </c>
      <c r="C42" s="1" t="s">
        <v>423</v>
      </c>
      <c r="D42" t="s">
        <v>96</v>
      </c>
      <c r="E42" t="s">
        <v>40</v>
      </c>
      <c r="F42" t="s">
        <v>19</v>
      </c>
      <c r="G42">
        <v>3</v>
      </c>
      <c r="H42" t="s">
        <v>596</v>
      </c>
      <c r="I42" t="str">
        <f t="shared" si="0"/>
        <v>餐飲服務技術一下必3</v>
      </c>
      <c r="J42" s="7" t="str">
        <f>VLOOKUP(H42,開課資料!F:I,3,FALSE)</f>
        <v>曾美鳳</v>
      </c>
      <c r="K42" s="43" t="str">
        <f>VLOOKUP(H42,開課資料!F:I,4,FALSE)</f>
        <v>自學班：拿作業時間4/17-4/18；地點B302餐一甲教室</v>
      </c>
      <c r="P42" t="s">
        <v>112</v>
      </c>
      <c r="Q42" t="s">
        <v>19</v>
      </c>
      <c r="R42">
        <v>2</v>
      </c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>
        <v>1</v>
      </c>
      <c r="AJ42" s="4">
        <v>1</v>
      </c>
    </row>
    <row r="43" spans="1:36">
      <c r="A43" s="1" t="s">
        <v>27</v>
      </c>
      <c r="B43" s="2" t="s">
        <v>113</v>
      </c>
      <c r="C43" s="1" t="s">
        <v>424</v>
      </c>
      <c r="D43" t="s">
        <v>20</v>
      </c>
      <c r="E43" t="s">
        <v>46</v>
      </c>
      <c r="F43" t="s">
        <v>19</v>
      </c>
      <c r="G43">
        <v>2</v>
      </c>
      <c r="H43" t="s">
        <v>543</v>
      </c>
      <c r="I43" t="str">
        <f t="shared" si="0"/>
        <v>數學二上必2</v>
      </c>
      <c r="J43" s="7" t="str">
        <f>VLOOKUP(H43,開課資料!F:I,3,FALSE)</f>
        <v>林羿君</v>
      </c>
      <c r="K43" s="43" t="str">
        <f>VLOOKUP(H43,開課資料!F:I,4,FALSE)</f>
        <v>專班：上課時間4/28、5/5、5/12、5/26、6/2、6/9(17:00-18:30)；地點A301</v>
      </c>
      <c r="P43" t="s">
        <v>61</v>
      </c>
      <c r="Q43" t="s">
        <v>19</v>
      </c>
      <c r="R43">
        <v>2</v>
      </c>
      <c r="S43" s="4"/>
      <c r="T43" s="4">
        <v>1</v>
      </c>
      <c r="U43" s="4">
        <v>1</v>
      </c>
      <c r="V43" s="4"/>
      <c r="W43" s="4"/>
      <c r="X43" s="4">
        <v>1</v>
      </c>
      <c r="Y43" s="4"/>
      <c r="Z43" s="4">
        <v>5</v>
      </c>
      <c r="AA43" s="4"/>
      <c r="AB43" s="4">
        <v>1</v>
      </c>
      <c r="AC43" s="4"/>
      <c r="AD43" s="4"/>
      <c r="AE43" s="4"/>
      <c r="AF43" s="4"/>
      <c r="AG43" s="4"/>
      <c r="AH43" s="4">
        <v>1</v>
      </c>
      <c r="AI43" s="4"/>
      <c r="AJ43" s="4">
        <v>10</v>
      </c>
    </row>
    <row r="44" spans="1:36">
      <c r="A44" s="1" t="s">
        <v>27</v>
      </c>
      <c r="B44" s="2" t="s">
        <v>113</v>
      </c>
      <c r="C44" s="1" t="s">
        <v>424</v>
      </c>
      <c r="D44" t="s">
        <v>61</v>
      </c>
      <c r="E44" t="s">
        <v>18</v>
      </c>
      <c r="F44" t="s">
        <v>19</v>
      </c>
      <c r="G44">
        <v>2</v>
      </c>
      <c r="H44" t="s">
        <v>632</v>
      </c>
      <c r="I44" t="str">
        <f t="shared" si="0"/>
        <v>體育一上必2</v>
      </c>
      <c r="J44" s="7" t="str">
        <f>VLOOKUP(H44,開課資料!F:I,3,FALSE)</f>
        <v>王樹傑</v>
      </c>
      <c r="K44" s="43" t="str">
        <f>VLOOKUP(H44,開課資料!F:I,4,FALSE)</f>
        <v>自學班：拿作業時間4/26；地點A503汽二乙</v>
      </c>
      <c r="P44" t="s">
        <v>64</v>
      </c>
      <c r="Q44" t="s">
        <v>19</v>
      </c>
      <c r="R44">
        <v>2</v>
      </c>
      <c r="S44" s="4"/>
      <c r="T44" s="4"/>
      <c r="U44" s="4"/>
      <c r="V44" s="4"/>
      <c r="W44" s="4"/>
      <c r="X44" s="4">
        <v>3</v>
      </c>
      <c r="Y44" s="4"/>
      <c r="Z44" s="4">
        <v>2</v>
      </c>
      <c r="AA44" s="4"/>
      <c r="AB44" s="4"/>
      <c r="AC44" s="4"/>
      <c r="AD44" s="4"/>
      <c r="AE44" s="4"/>
      <c r="AF44" s="4"/>
      <c r="AG44" s="4"/>
      <c r="AH44" s="4"/>
      <c r="AI44" s="4"/>
      <c r="AJ44" s="4">
        <v>5</v>
      </c>
    </row>
    <row r="45" spans="1:36">
      <c r="A45" s="1" t="s">
        <v>27</v>
      </c>
      <c r="B45" s="2" t="s">
        <v>113</v>
      </c>
      <c r="C45" s="1" t="s">
        <v>424</v>
      </c>
      <c r="D45" t="s">
        <v>61</v>
      </c>
      <c r="E45" t="s">
        <v>40</v>
      </c>
      <c r="F45" t="s">
        <v>19</v>
      </c>
      <c r="G45">
        <v>2</v>
      </c>
      <c r="H45" t="s">
        <v>633</v>
      </c>
      <c r="I45" t="str">
        <f t="shared" si="0"/>
        <v>體育一下必2</v>
      </c>
      <c r="J45" s="7" t="str">
        <f>VLOOKUP(H45,開課資料!F:I,3,FALSE)</f>
        <v>藍威</v>
      </c>
      <c r="K45" s="43" t="str">
        <f>VLOOKUP(H45,開課資料!F:I,4,FALSE)</f>
        <v>自學班：拿作業時間4/17-4/18；地點學務處</v>
      </c>
      <c r="P45" t="s">
        <v>65</v>
      </c>
      <c r="Q45" t="s">
        <v>19</v>
      </c>
      <c r="R45">
        <v>2</v>
      </c>
      <c r="S45" s="4"/>
      <c r="T45" s="4"/>
      <c r="U45" s="4"/>
      <c r="V45" s="4"/>
      <c r="W45" s="4"/>
      <c r="X45" s="4">
        <v>2</v>
      </c>
      <c r="Y45" s="4">
        <v>1</v>
      </c>
      <c r="Z45" s="4">
        <v>2</v>
      </c>
      <c r="AA45" s="4"/>
      <c r="AB45" s="4"/>
      <c r="AC45" s="4"/>
      <c r="AD45" s="4"/>
      <c r="AE45" s="4"/>
      <c r="AF45" s="4"/>
      <c r="AG45" s="4"/>
      <c r="AH45" s="4"/>
      <c r="AI45" s="4"/>
      <c r="AJ45" s="4">
        <v>5</v>
      </c>
    </row>
    <row r="46" spans="1:36">
      <c r="A46" s="1" t="s">
        <v>27</v>
      </c>
      <c r="B46" s="2" t="s">
        <v>113</v>
      </c>
      <c r="C46" s="1" t="s">
        <v>424</v>
      </c>
      <c r="D46" t="s">
        <v>44</v>
      </c>
      <c r="E46" t="s">
        <v>18</v>
      </c>
      <c r="F46" t="s">
        <v>19</v>
      </c>
      <c r="G46">
        <v>1</v>
      </c>
      <c r="H46" t="s">
        <v>625</v>
      </c>
      <c r="I46" t="str">
        <f t="shared" si="0"/>
        <v>全民國防教育一上必1</v>
      </c>
      <c r="J46" s="7" t="str">
        <f>VLOOKUP(H46,開課資料!F:I,3,FALSE)</f>
        <v>李滙慈</v>
      </c>
      <c r="K46" s="43" t="str">
        <f>VLOOKUP(H46,開課資料!F:I,4,FALSE)</f>
        <v>自學班：拿作業時間4/17-4/18；地點教務處</v>
      </c>
      <c r="P46" t="s">
        <v>73</v>
      </c>
      <c r="Q46" t="s">
        <v>19</v>
      </c>
      <c r="R46">
        <v>2</v>
      </c>
      <c r="S46" s="4"/>
      <c r="T46" s="4">
        <v>1</v>
      </c>
      <c r="U46" s="4"/>
      <c r="V46" s="4">
        <v>1</v>
      </c>
      <c r="W46" s="4"/>
      <c r="X46" s="4"/>
      <c r="Y46" s="4"/>
      <c r="Z46" s="4"/>
      <c r="AA46" s="4"/>
      <c r="AB46" s="4">
        <v>1</v>
      </c>
      <c r="AC46" s="4"/>
      <c r="AD46" s="4"/>
      <c r="AE46" s="4"/>
      <c r="AF46" s="4"/>
      <c r="AG46" s="4"/>
      <c r="AH46" s="4"/>
      <c r="AI46" s="4"/>
      <c r="AJ46" s="4">
        <v>3</v>
      </c>
    </row>
    <row r="47" spans="1:36">
      <c r="A47" s="1" t="s">
        <v>27</v>
      </c>
      <c r="B47" s="2" t="s">
        <v>113</v>
      </c>
      <c r="C47" s="1" t="s">
        <v>424</v>
      </c>
      <c r="D47" t="s">
        <v>116</v>
      </c>
      <c r="E47" t="s">
        <v>46</v>
      </c>
      <c r="F47" t="s">
        <v>102</v>
      </c>
      <c r="G47">
        <v>1</v>
      </c>
      <c r="H47" t="s">
        <v>597</v>
      </c>
      <c r="I47" t="str">
        <f t="shared" si="0"/>
        <v>菜單設計二上選1</v>
      </c>
      <c r="J47" s="7" t="str">
        <f>VLOOKUP(H47,開課資料!F:I,3,FALSE)</f>
        <v>賴純茹</v>
      </c>
      <c r="K47" s="43" t="str">
        <f>VLOOKUP(H47,開課資料!F:I,4,FALSE)</f>
        <v>自學班：拿作業時間4/17-4/18；地點B1西餐教室庫房</v>
      </c>
      <c r="P47" t="s">
        <v>55</v>
      </c>
      <c r="Q47" t="s">
        <v>19</v>
      </c>
      <c r="R47">
        <v>2</v>
      </c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>
        <v>1</v>
      </c>
      <c r="AI47" s="4"/>
      <c r="AJ47" s="4">
        <v>1</v>
      </c>
    </row>
    <row r="48" spans="1:36">
      <c r="A48" s="1" t="s">
        <v>27</v>
      </c>
      <c r="B48" s="2" t="s">
        <v>117</v>
      </c>
      <c r="C48" s="1" t="s">
        <v>425</v>
      </c>
      <c r="D48" t="s">
        <v>20</v>
      </c>
      <c r="E48" t="s">
        <v>46</v>
      </c>
      <c r="F48" t="s">
        <v>19</v>
      </c>
      <c r="G48">
        <v>2</v>
      </c>
      <c r="H48" t="s">
        <v>543</v>
      </c>
      <c r="I48" t="str">
        <f t="shared" si="0"/>
        <v>數學二上必2</v>
      </c>
      <c r="J48" s="7" t="str">
        <f>VLOOKUP(H48,開課資料!F:I,3,FALSE)</f>
        <v>林羿君</v>
      </c>
      <c r="K48" s="43" t="str">
        <f>VLOOKUP(H48,開課資料!F:I,4,FALSE)</f>
        <v>專班：上課時間4/28、5/5、5/12、5/26、6/2、6/9(17:00-18:30)；地點A301</v>
      </c>
      <c r="P48" t="s">
        <v>79</v>
      </c>
      <c r="Q48" t="s">
        <v>19</v>
      </c>
      <c r="R48">
        <v>2</v>
      </c>
      <c r="S48" s="4"/>
      <c r="T48" s="4"/>
      <c r="U48" s="4"/>
      <c r="V48" s="4"/>
      <c r="W48" s="4"/>
      <c r="X48" s="4">
        <v>2</v>
      </c>
      <c r="Y48" s="4"/>
      <c r="Z48" s="4">
        <v>1</v>
      </c>
      <c r="AA48" s="4"/>
      <c r="AB48" s="4"/>
      <c r="AC48" s="4"/>
      <c r="AD48" s="4"/>
      <c r="AE48" s="4"/>
      <c r="AF48" s="4"/>
      <c r="AG48" s="4"/>
      <c r="AH48" s="4"/>
      <c r="AI48" s="4"/>
      <c r="AJ48" s="4">
        <v>3</v>
      </c>
    </row>
    <row r="49" spans="1:36">
      <c r="A49" s="1" t="s">
        <v>27</v>
      </c>
      <c r="B49" s="2" t="s">
        <v>117</v>
      </c>
      <c r="C49" s="1" t="s">
        <v>425</v>
      </c>
      <c r="D49" t="s">
        <v>120</v>
      </c>
      <c r="E49" t="s">
        <v>46</v>
      </c>
      <c r="F49" t="s">
        <v>19</v>
      </c>
      <c r="G49">
        <v>2</v>
      </c>
      <c r="H49" t="s">
        <v>549</v>
      </c>
      <c r="I49" t="str">
        <f t="shared" si="0"/>
        <v>生物二上必2</v>
      </c>
      <c r="J49" s="7" t="str">
        <f>VLOOKUP(H49,開課資料!F:I,3,FALSE)</f>
        <v>許修銘</v>
      </c>
      <c r="K49" s="43" t="str">
        <f>VLOOKUP(H49,開課資料!F:I,4,FALSE)</f>
        <v>自學班：拿作業時間4/17-4/18；地點A501汽三甲教室</v>
      </c>
      <c r="P49" t="s">
        <v>70</v>
      </c>
      <c r="Q49" t="s">
        <v>19</v>
      </c>
      <c r="R49">
        <v>3</v>
      </c>
      <c r="S49" s="4"/>
      <c r="T49" s="4"/>
      <c r="U49" s="4"/>
      <c r="V49" s="4">
        <v>1</v>
      </c>
      <c r="W49" s="4">
        <v>1</v>
      </c>
      <c r="X49" s="4"/>
      <c r="Y49" s="4"/>
      <c r="Z49" s="4">
        <v>1</v>
      </c>
      <c r="AA49" s="4"/>
      <c r="AB49" s="4"/>
      <c r="AC49" s="4"/>
      <c r="AD49" s="4"/>
      <c r="AE49" s="4"/>
      <c r="AF49" s="4"/>
      <c r="AG49" s="4"/>
      <c r="AH49" s="4"/>
      <c r="AI49" s="4"/>
      <c r="AJ49" s="4">
        <v>3</v>
      </c>
    </row>
    <row r="50" spans="1:36">
      <c r="A50" s="1" t="s">
        <v>27</v>
      </c>
      <c r="B50" s="2" t="s">
        <v>117</v>
      </c>
      <c r="C50" s="1" t="s">
        <v>425</v>
      </c>
      <c r="D50" t="s">
        <v>116</v>
      </c>
      <c r="E50" t="s">
        <v>46</v>
      </c>
      <c r="F50" t="s">
        <v>102</v>
      </c>
      <c r="G50">
        <v>1</v>
      </c>
      <c r="H50" t="s">
        <v>597</v>
      </c>
      <c r="I50" t="str">
        <f t="shared" si="0"/>
        <v>菜單設計二上選1</v>
      </c>
      <c r="J50" s="7" t="str">
        <f>VLOOKUP(H50,開課資料!F:I,3,FALSE)</f>
        <v>賴純茹</v>
      </c>
      <c r="K50" s="43" t="str">
        <f>VLOOKUP(H50,開課資料!F:I,4,FALSE)</f>
        <v>自學班：拿作業時間4/17-4/18；地點B1西餐教室庫房</v>
      </c>
      <c r="P50" t="s">
        <v>81</v>
      </c>
      <c r="Q50" t="s">
        <v>19</v>
      </c>
      <c r="R50">
        <v>1</v>
      </c>
      <c r="S50" s="4"/>
      <c r="T50" s="4"/>
      <c r="U50" s="4"/>
      <c r="V50" s="4"/>
      <c r="W50" s="4"/>
      <c r="X50" s="4"/>
      <c r="Y50" s="4"/>
      <c r="Z50" s="4">
        <v>3</v>
      </c>
      <c r="AA50" s="4"/>
      <c r="AB50" s="4"/>
      <c r="AC50" s="4"/>
      <c r="AD50" s="4"/>
      <c r="AE50" s="4"/>
      <c r="AF50" s="4"/>
      <c r="AG50" s="4"/>
      <c r="AH50" s="4"/>
      <c r="AI50" s="4"/>
      <c r="AJ50" s="4">
        <v>3</v>
      </c>
    </row>
    <row r="51" spans="1:36">
      <c r="A51" s="1" t="s">
        <v>27</v>
      </c>
      <c r="B51" s="2" t="s">
        <v>117</v>
      </c>
      <c r="C51" s="1" t="s">
        <v>425</v>
      </c>
      <c r="D51" t="s">
        <v>122</v>
      </c>
      <c r="E51" t="s">
        <v>46</v>
      </c>
      <c r="F51" t="s">
        <v>102</v>
      </c>
      <c r="G51">
        <v>2</v>
      </c>
      <c r="H51" t="s">
        <v>598</v>
      </c>
      <c r="I51" t="str">
        <f t="shared" si="0"/>
        <v>食物學二上選2</v>
      </c>
      <c r="J51" s="7" t="str">
        <f>VLOOKUP(H51,開課資料!F:I,3,FALSE)</f>
        <v>賴純茹</v>
      </c>
      <c r="K51" s="43" t="str">
        <f>VLOOKUP(H51,開課資料!F:I,4,FALSE)</f>
        <v>自學班：拿作業時間4/17-4/18；地點B1西餐教室庫房</v>
      </c>
      <c r="R51">
        <v>2</v>
      </c>
      <c r="S51" s="4"/>
      <c r="T51" s="4">
        <v>2</v>
      </c>
      <c r="U51" s="4"/>
      <c r="V51" s="4">
        <v>2</v>
      </c>
      <c r="W51" s="4"/>
      <c r="X51" s="4"/>
      <c r="Y51" s="4"/>
      <c r="Z51" s="4"/>
      <c r="AA51" s="4"/>
      <c r="AB51" s="4">
        <v>2</v>
      </c>
      <c r="AC51" s="4"/>
      <c r="AD51" s="4"/>
      <c r="AE51" s="4"/>
      <c r="AF51" s="4"/>
      <c r="AG51" s="4"/>
      <c r="AH51" s="4">
        <v>4</v>
      </c>
      <c r="AI51" s="4"/>
      <c r="AJ51" s="4">
        <v>10</v>
      </c>
    </row>
    <row r="52" spans="1:36">
      <c r="A52" s="1" t="s">
        <v>27</v>
      </c>
      <c r="B52" s="2" t="s">
        <v>123</v>
      </c>
      <c r="C52" s="1" t="s">
        <v>426</v>
      </c>
      <c r="D52" t="s">
        <v>110</v>
      </c>
      <c r="E52" t="s">
        <v>46</v>
      </c>
      <c r="F52" t="s">
        <v>19</v>
      </c>
      <c r="G52">
        <v>3</v>
      </c>
      <c r="H52" t="s">
        <v>594</v>
      </c>
      <c r="I52" t="str">
        <f t="shared" si="0"/>
        <v>飲料實務二上必3</v>
      </c>
      <c r="J52" s="7" t="str">
        <f>VLOOKUP(H52,開課資料!F:I,3,FALSE)</f>
        <v>曾美鳳</v>
      </c>
      <c r="K52" s="43" t="str">
        <f>VLOOKUP(H52,開課資料!F:I,4,FALSE)</f>
        <v>自學班：拿作業時間4/17-4/18；地點B302餐一甲教室</v>
      </c>
      <c r="P52" t="s">
        <v>88</v>
      </c>
      <c r="Q52" t="s">
        <v>19</v>
      </c>
      <c r="R52">
        <v>3</v>
      </c>
      <c r="S52" s="4"/>
      <c r="T52" s="4"/>
      <c r="U52" s="4"/>
      <c r="V52" s="4"/>
      <c r="W52" s="4"/>
      <c r="X52" s="4">
        <v>2</v>
      </c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>
        <v>2</v>
      </c>
    </row>
    <row r="53" spans="1:36">
      <c r="A53" s="1" t="s">
        <v>27</v>
      </c>
      <c r="B53" s="2" t="s">
        <v>125</v>
      </c>
      <c r="C53" s="1" t="s">
        <v>427</v>
      </c>
      <c r="D53" t="s">
        <v>20</v>
      </c>
      <c r="E53" t="s">
        <v>46</v>
      </c>
      <c r="F53" t="s">
        <v>19</v>
      </c>
      <c r="G53">
        <v>2</v>
      </c>
      <c r="H53" t="s">
        <v>543</v>
      </c>
      <c r="I53" t="str">
        <f t="shared" si="0"/>
        <v>數學二上必2</v>
      </c>
      <c r="J53" s="7" t="str">
        <f>VLOOKUP(H53,開課資料!F:I,3,FALSE)</f>
        <v>林羿君</v>
      </c>
      <c r="K53" s="43" t="str">
        <f>VLOOKUP(H53,開課資料!F:I,4,FALSE)</f>
        <v>專班：上課時間4/28、5/5、5/12、5/26、6/2、6/9(17:00-18:30)；地點A301</v>
      </c>
      <c r="P53" t="s">
        <v>91</v>
      </c>
      <c r="Q53" t="s">
        <v>19</v>
      </c>
      <c r="R53">
        <v>2</v>
      </c>
      <c r="S53" s="4"/>
      <c r="T53" s="4"/>
      <c r="U53" s="4">
        <v>1</v>
      </c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>
        <v>1</v>
      </c>
    </row>
    <row r="54" spans="1:36">
      <c r="A54" s="1" t="s">
        <v>27</v>
      </c>
      <c r="B54" s="2" t="s">
        <v>125</v>
      </c>
      <c r="C54" s="1" t="s">
        <v>427</v>
      </c>
      <c r="D54" t="s">
        <v>120</v>
      </c>
      <c r="E54" t="s">
        <v>46</v>
      </c>
      <c r="F54" t="s">
        <v>19</v>
      </c>
      <c r="G54">
        <v>2</v>
      </c>
      <c r="H54" t="s">
        <v>549</v>
      </c>
      <c r="I54" t="str">
        <f t="shared" si="0"/>
        <v>生物二上必2</v>
      </c>
      <c r="J54" s="7" t="str">
        <f>VLOOKUP(H54,開課資料!F:I,3,FALSE)</f>
        <v>許修銘</v>
      </c>
      <c r="K54" s="43" t="str">
        <f>VLOOKUP(H54,開課資料!F:I,4,FALSE)</f>
        <v>自學班：拿作業時間4/17-4/18；地點A501汽三甲教室</v>
      </c>
      <c r="P54" t="s">
        <v>96</v>
      </c>
      <c r="Q54" t="s">
        <v>19</v>
      </c>
      <c r="R54">
        <v>3</v>
      </c>
      <c r="S54" s="4"/>
      <c r="T54" s="4"/>
      <c r="U54" s="4"/>
      <c r="V54" s="4"/>
      <c r="W54" s="4"/>
      <c r="X54" s="4">
        <v>3</v>
      </c>
      <c r="Y54" s="4"/>
      <c r="Z54" s="4">
        <v>1</v>
      </c>
      <c r="AA54" s="4"/>
      <c r="AB54" s="4"/>
      <c r="AC54" s="4"/>
      <c r="AD54" s="4"/>
      <c r="AE54" s="4"/>
      <c r="AF54" s="4"/>
      <c r="AG54" s="4"/>
      <c r="AH54" s="4"/>
      <c r="AI54" s="4"/>
      <c r="AJ54" s="4">
        <v>4</v>
      </c>
    </row>
    <row r="55" spans="1:36">
      <c r="A55" s="1" t="s">
        <v>27</v>
      </c>
      <c r="B55" s="2" t="s">
        <v>125</v>
      </c>
      <c r="C55" s="1" t="s">
        <v>427</v>
      </c>
      <c r="D55" t="s">
        <v>79</v>
      </c>
      <c r="E55" t="s">
        <v>40</v>
      </c>
      <c r="F55" t="s">
        <v>19</v>
      </c>
      <c r="G55">
        <v>2</v>
      </c>
      <c r="H55" t="s">
        <v>602</v>
      </c>
      <c r="I55" t="str">
        <f t="shared" si="0"/>
        <v>資訊科技一下必2</v>
      </c>
      <c r="J55" s="7" t="str">
        <f>VLOOKUP(H55,開課資料!F:I,3,FALSE)</f>
        <v>陳李瑋</v>
      </c>
      <c r="K55" s="43" t="str">
        <f>VLOOKUP(H55,開課資料!F:I,4,FALSE)</f>
        <v>自學班：拿作業時間4/17-4/18；地點B1地下室電訊科辦公室</v>
      </c>
      <c r="O55" t="s">
        <v>46</v>
      </c>
      <c r="P55" t="s">
        <v>122</v>
      </c>
      <c r="Q55" t="s">
        <v>102</v>
      </c>
      <c r="R55">
        <v>2</v>
      </c>
      <c r="S55" s="4"/>
      <c r="T55" s="4"/>
      <c r="U55" s="4"/>
      <c r="V55" s="4"/>
      <c r="W55" s="4"/>
      <c r="X55" s="4">
        <v>3</v>
      </c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>
        <v>3</v>
      </c>
    </row>
    <row r="56" spans="1:36">
      <c r="A56" s="1" t="s">
        <v>27</v>
      </c>
      <c r="B56" s="2" t="s">
        <v>125</v>
      </c>
      <c r="C56" s="1" t="s">
        <v>427</v>
      </c>
      <c r="D56" t="s">
        <v>44</v>
      </c>
      <c r="E56" t="s">
        <v>40</v>
      </c>
      <c r="F56" t="s">
        <v>19</v>
      </c>
      <c r="G56">
        <v>1</v>
      </c>
      <c r="H56" t="s">
        <v>626</v>
      </c>
      <c r="I56" t="str">
        <f t="shared" si="0"/>
        <v>全民國防教育一下必1</v>
      </c>
      <c r="J56" s="7" t="str">
        <f>VLOOKUP(H56,開課資料!F:I,3,FALSE)</f>
        <v>李滙慈</v>
      </c>
      <c r="K56" s="43" t="str">
        <f>VLOOKUP(H56,開課資料!F:I,4,FALSE)</f>
        <v>自學班：拿作業時間4/17-4/18；地點教務處</v>
      </c>
      <c r="P56" t="s">
        <v>128</v>
      </c>
      <c r="Q56" t="s">
        <v>19</v>
      </c>
      <c r="R56">
        <v>4</v>
      </c>
      <c r="S56" s="4"/>
      <c r="T56" s="4"/>
      <c r="U56" s="4"/>
      <c r="V56" s="4"/>
      <c r="W56" s="4"/>
      <c r="X56" s="4"/>
      <c r="Y56" s="4"/>
      <c r="Z56" s="4">
        <v>1</v>
      </c>
      <c r="AA56" s="4"/>
      <c r="AB56" s="4"/>
      <c r="AC56" s="4"/>
      <c r="AD56" s="4"/>
      <c r="AE56" s="4"/>
      <c r="AF56" s="4"/>
      <c r="AG56" s="4"/>
      <c r="AH56" s="4"/>
      <c r="AI56" s="4"/>
      <c r="AJ56" s="4">
        <v>1</v>
      </c>
    </row>
    <row r="57" spans="1:36">
      <c r="A57" s="1" t="s">
        <v>27</v>
      </c>
      <c r="B57" s="2" t="s">
        <v>125</v>
      </c>
      <c r="C57" s="1" t="s">
        <v>427</v>
      </c>
      <c r="D57" t="s">
        <v>116</v>
      </c>
      <c r="E57" t="s">
        <v>46</v>
      </c>
      <c r="F57" t="s">
        <v>102</v>
      </c>
      <c r="G57">
        <v>1</v>
      </c>
      <c r="H57" t="s">
        <v>597</v>
      </c>
      <c r="I57" t="str">
        <f t="shared" si="0"/>
        <v>菜單設計二上選1</v>
      </c>
      <c r="J57" s="7" t="str">
        <f>VLOOKUP(H57,開課資料!F:I,3,FALSE)</f>
        <v>賴純茹</v>
      </c>
      <c r="K57" s="43" t="str">
        <f>VLOOKUP(H57,開課資料!F:I,4,FALSE)</f>
        <v>自學班：拿作業時間4/17-4/18；地點B1西餐教室庫房</v>
      </c>
      <c r="P57" t="s">
        <v>75</v>
      </c>
      <c r="Q57" t="s">
        <v>19</v>
      </c>
      <c r="R57">
        <v>3</v>
      </c>
      <c r="S57" s="4"/>
      <c r="T57" s="4"/>
      <c r="U57" s="4"/>
      <c r="V57" s="4">
        <v>2</v>
      </c>
      <c r="W57" s="4"/>
      <c r="X57" s="4"/>
      <c r="Y57" s="4"/>
      <c r="Z57" s="4"/>
      <c r="AA57" s="4"/>
      <c r="AB57" s="4">
        <v>1</v>
      </c>
      <c r="AC57" s="4"/>
      <c r="AD57" s="4"/>
      <c r="AE57" s="4"/>
      <c r="AF57" s="4"/>
      <c r="AG57" s="4"/>
      <c r="AH57" s="4"/>
      <c r="AI57" s="4"/>
      <c r="AJ57" s="4">
        <v>3</v>
      </c>
    </row>
    <row r="58" spans="1:36">
      <c r="A58" s="1" t="s">
        <v>27</v>
      </c>
      <c r="B58" s="2" t="s">
        <v>125</v>
      </c>
      <c r="C58" s="1" t="s">
        <v>427</v>
      </c>
      <c r="D58" t="s">
        <v>122</v>
      </c>
      <c r="E58" t="s">
        <v>46</v>
      </c>
      <c r="F58" t="s">
        <v>102</v>
      </c>
      <c r="G58">
        <v>2</v>
      </c>
      <c r="H58" t="s">
        <v>598</v>
      </c>
      <c r="I58" t="str">
        <f t="shared" si="0"/>
        <v>食物學二上選2</v>
      </c>
      <c r="J58" s="7" t="str">
        <f>VLOOKUP(H58,開課資料!F:I,3,FALSE)</f>
        <v>賴純茹</v>
      </c>
      <c r="K58" s="43" t="str">
        <f>VLOOKUP(H58,開課資料!F:I,4,FALSE)</f>
        <v>自學班：拿作業時間4/17-4/18；地點B1西餐教室庫房</v>
      </c>
      <c r="P58" t="s">
        <v>129</v>
      </c>
      <c r="Q58" t="s">
        <v>19</v>
      </c>
      <c r="R58">
        <v>3</v>
      </c>
      <c r="S58" s="4"/>
      <c r="T58" s="4">
        <v>1</v>
      </c>
      <c r="U58" s="4"/>
      <c r="V58" s="4"/>
      <c r="W58" s="4"/>
      <c r="X58" s="4"/>
      <c r="Y58" s="4"/>
      <c r="Z58" s="4"/>
      <c r="AA58" s="4"/>
      <c r="AB58" s="4">
        <v>2</v>
      </c>
      <c r="AC58" s="4"/>
      <c r="AD58" s="4"/>
      <c r="AE58" s="4"/>
      <c r="AF58" s="4"/>
      <c r="AG58" s="4"/>
      <c r="AH58" s="4"/>
      <c r="AI58" s="4"/>
      <c r="AJ58" s="4">
        <v>3</v>
      </c>
    </row>
    <row r="59" spans="1:36">
      <c r="A59" s="1" t="s">
        <v>27</v>
      </c>
      <c r="B59" s="2" t="s">
        <v>125</v>
      </c>
      <c r="C59" s="1" t="s">
        <v>427</v>
      </c>
      <c r="D59" t="s">
        <v>110</v>
      </c>
      <c r="E59" t="s">
        <v>46</v>
      </c>
      <c r="F59" t="s">
        <v>19</v>
      </c>
      <c r="G59">
        <v>3</v>
      </c>
      <c r="H59" t="s">
        <v>594</v>
      </c>
      <c r="I59" t="str">
        <f t="shared" si="0"/>
        <v>飲料實務二上必3</v>
      </c>
      <c r="J59" s="7" t="str">
        <f>VLOOKUP(H59,開課資料!F:I,3,FALSE)</f>
        <v>曾美鳳</v>
      </c>
      <c r="K59" s="43" t="str">
        <f>VLOOKUP(H59,開課資料!F:I,4,FALSE)</f>
        <v>自學班：拿作業時間4/17-4/18；地點B302餐一甲教室</v>
      </c>
      <c r="P59" t="s">
        <v>20</v>
      </c>
      <c r="Q59" t="s">
        <v>19</v>
      </c>
      <c r="R59">
        <v>2</v>
      </c>
      <c r="S59" s="4"/>
      <c r="T59" s="4"/>
      <c r="U59" s="4"/>
      <c r="V59" s="4"/>
      <c r="W59" s="4">
        <v>7</v>
      </c>
      <c r="X59" s="4">
        <v>7</v>
      </c>
      <c r="Y59" s="4"/>
      <c r="Z59" s="4">
        <v>1</v>
      </c>
      <c r="AA59" s="4"/>
      <c r="AB59" s="4"/>
      <c r="AC59" s="4"/>
      <c r="AD59" s="4"/>
      <c r="AE59" s="4"/>
      <c r="AF59" s="4"/>
      <c r="AG59" s="4"/>
      <c r="AH59" s="4"/>
      <c r="AI59" s="4"/>
      <c r="AJ59" s="4">
        <v>15</v>
      </c>
    </row>
    <row r="60" spans="1:36">
      <c r="A60" s="1" t="s">
        <v>27</v>
      </c>
      <c r="B60" s="2" t="s">
        <v>125</v>
      </c>
      <c r="C60" s="1" t="s">
        <v>427</v>
      </c>
      <c r="D60" t="s">
        <v>88</v>
      </c>
      <c r="E60" t="s">
        <v>40</v>
      </c>
      <c r="F60" t="s">
        <v>19</v>
      </c>
      <c r="G60">
        <v>3</v>
      </c>
      <c r="H60" t="s">
        <v>599</v>
      </c>
      <c r="I60" t="str">
        <f t="shared" si="0"/>
        <v>觀光餐旅業導論一下必3</v>
      </c>
      <c r="J60" s="7" t="str">
        <f>VLOOKUP(H60,開課資料!F:I,3,FALSE)</f>
        <v>李芃瑤</v>
      </c>
      <c r="K60" s="43" t="str">
        <f>VLOOKUP(H60,開課資料!F:I,4,FALSE)</f>
        <v>自學班：拿作業時間4/17-4/18；地點教務處</v>
      </c>
      <c r="R60">
        <v>4</v>
      </c>
      <c r="S60" s="4">
        <v>3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>
        <v>5</v>
      </c>
      <c r="AI60" s="4"/>
      <c r="AJ60" s="4">
        <v>8</v>
      </c>
    </row>
    <row r="61" spans="1:36">
      <c r="A61" s="1" t="s">
        <v>27</v>
      </c>
      <c r="B61" s="2" t="s">
        <v>131</v>
      </c>
      <c r="C61" s="1" t="s">
        <v>428</v>
      </c>
      <c r="D61" t="s">
        <v>120</v>
      </c>
      <c r="E61" t="s">
        <v>46</v>
      </c>
      <c r="F61" t="s">
        <v>19</v>
      </c>
      <c r="G61">
        <v>2</v>
      </c>
      <c r="H61" t="s">
        <v>549</v>
      </c>
      <c r="I61" t="str">
        <f t="shared" si="0"/>
        <v>生物二上必2</v>
      </c>
      <c r="J61" s="7" t="str">
        <f>VLOOKUP(H61,開課資料!F:I,3,FALSE)</f>
        <v>許修銘</v>
      </c>
      <c r="K61" s="43" t="str">
        <f>VLOOKUP(H61,開課資料!F:I,4,FALSE)</f>
        <v>自學班：拿作業時間4/17-4/18；地點A501汽三甲教室</v>
      </c>
      <c r="P61" t="s">
        <v>61</v>
      </c>
      <c r="Q61" t="s">
        <v>19</v>
      </c>
      <c r="R61">
        <v>2</v>
      </c>
      <c r="S61" s="4"/>
      <c r="T61" s="4"/>
      <c r="U61" s="4"/>
      <c r="V61" s="4"/>
      <c r="W61" s="4"/>
      <c r="X61" s="4">
        <v>3</v>
      </c>
      <c r="Y61" s="4"/>
      <c r="Z61" s="4">
        <v>6</v>
      </c>
      <c r="AA61" s="4"/>
      <c r="AB61" s="4"/>
      <c r="AC61" s="4"/>
      <c r="AD61" s="4"/>
      <c r="AE61" s="4"/>
      <c r="AF61" s="4"/>
      <c r="AG61" s="4"/>
      <c r="AH61" s="4"/>
      <c r="AI61" s="4"/>
      <c r="AJ61" s="4">
        <v>9</v>
      </c>
    </row>
    <row r="62" spans="1:36">
      <c r="A62" s="1" t="s">
        <v>27</v>
      </c>
      <c r="B62" s="2" t="s">
        <v>131</v>
      </c>
      <c r="C62" s="1" t="s">
        <v>428</v>
      </c>
      <c r="D62" t="s">
        <v>65</v>
      </c>
      <c r="E62" t="s">
        <v>40</v>
      </c>
      <c r="F62" t="s">
        <v>19</v>
      </c>
      <c r="G62">
        <v>2</v>
      </c>
      <c r="H62" t="s">
        <v>556</v>
      </c>
      <c r="I62" t="str">
        <f t="shared" si="0"/>
        <v>歷史一下必2</v>
      </c>
      <c r="J62" s="7" t="str">
        <f>VLOOKUP(H62,開課資料!F:I,3,FALSE)</f>
        <v>李滙慈</v>
      </c>
      <c r="K62" s="43" t="str">
        <f>VLOOKUP(H62,開課資料!F:I,4,FALSE)</f>
        <v>自學班：拿作業時間4/17-4/18；地點教務處</v>
      </c>
      <c r="P62" t="s">
        <v>94</v>
      </c>
      <c r="Q62" t="s">
        <v>19</v>
      </c>
      <c r="R62">
        <v>2</v>
      </c>
      <c r="S62" s="4"/>
      <c r="T62" s="4"/>
      <c r="U62" s="4"/>
      <c r="V62" s="4">
        <v>1</v>
      </c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>
        <v>1</v>
      </c>
      <c r="AI62" s="4"/>
      <c r="AJ62" s="4">
        <v>2</v>
      </c>
    </row>
    <row r="63" spans="1:36">
      <c r="A63" s="1" t="s">
        <v>27</v>
      </c>
      <c r="B63" s="2" t="s">
        <v>131</v>
      </c>
      <c r="C63" s="1" t="s">
        <v>428</v>
      </c>
      <c r="D63" t="s">
        <v>64</v>
      </c>
      <c r="E63" t="s">
        <v>40</v>
      </c>
      <c r="F63" t="s">
        <v>19</v>
      </c>
      <c r="G63">
        <v>2</v>
      </c>
      <c r="H63" t="s">
        <v>637</v>
      </c>
      <c r="I63" t="str">
        <f t="shared" si="0"/>
        <v>美術一下必2</v>
      </c>
      <c r="J63" s="7" t="str">
        <f>VLOOKUP(H63,開課資料!F:I,3,FALSE)</f>
        <v>李滙慈</v>
      </c>
      <c r="K63" s="43" t="str">
        <f>VLOOKUP(H63,開課資料!F:I,4,FALSE)</f>
        <v>自學班：拿作業時間4/17-4/18；地點教務處</v>
      </c>
      <c r="P63" t="s">
        <v>71</v>
      </c>
      <c r="Q63" t="s">
        <v>19</v>
      </c>
      <c r="R63">
        <v>2</v>
      </c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>
        <v>1</v>
      </c>
      <c r="AJ63" s="4">
        <v>1</v>
      </c>
    </row>
    <row r="64" spans="1:36">
      <c r="A64" s="1" t="s">
        <v>27</v>
      </c>
      <c r="B64" s="2" t="s">
        <v>134</v>
      </c>
      <c r="C64" s="1" t="s">
        <v>429</v>
      </c>
      <c r="D64" t="s">
        <v>20</v>
      </c>
      <c r="E64" t="s">
        <v>46</v>
      </c>
      <c r="F64" t="s">
        <v>19</v>
      </c>
      <c r="G64">
        <v>2</v>
      </c>
      <c r="H64" t="s">
        <v>543</v>
      </c>
      <c r="I64" t="str">
        <f t="shared" si="0"/>
        <v>數學二上必2</v>
      </c>
      <c r="J64" s="7" t="str">
        <f>VLOOKUP(H64,開課資料!F:I,3,FALSE)</f>
        <v>林羿君</v>
      </c>
      <c r="K64" s="43" t="str">
        <f>VLOOKUP(H64,開課資料!F:I,4,FALSE)</f>
        <v>專班：上課時間4/28、5/5、5/12、5/26、6/2、6/9(17:00-18:30)；地點A301</v>
      </c>
      <c r="P64" t="s">
        <v>55</v>
      </c>
      <c r="Q64" t="s">
        <v>19</v>
      </c>
      <c r="R64">
        <v>2</v>
      </c>
      <c r="S64" s="4">
        <v>1</v>
      </c>
      <c r="T64" s="4"/>
      <c r="U64" s="4"/>
      <c r="V64" s="4"/>
      <c r="W64" s="4">
        <v>2</v>
      </c>
      <c r="X64" s="4">
        <v>2</v>
      </c>
      <c r="Y64" s="4"/>
      <c r="Z64" s="4">
        <v>2</v>
      </c>
      <c r="AA64" s="4"/>
      <c r="AB64" s="4">
        <v>1</v>
      </c>
      <c r="AC64" s="4"/>
      <c r="AD64" s="4"/>
      <c r="AE64" s="4"/>
      <c r="AF64" s="4"/>
      <c r="AG64" s="4"/>
      <c r="AH64" s="4">
        <v>4</v>
      </c>
      <c r="AI64" s="4"/>
      <c r="AJ64" s="4">
        <v>12</v>
      </c>
    </row>
    <row r="65" spans="1:36">
      <c r="A65" s="1" t="s">
        <v>27</v>
      </c>
      <c r="B65" s="2" t="s">
        <v>136</v>
      </c>
      <c r="C65" s="1" t="s">
        <v>430</v>
      </c>
      <c r="D65" t="s">
        <v>61</v>
      </c>
      <c r="E65" t="s">
        <v>46</v>
      </c>
      <c r="F65" t="s">
        <v>19</v>
      </c>
      <c r="G65">
        <v>2</v>
      </c>
      <c r="H65" t="s">
        <v>631</v>
      </c>
      <c r="I65" t="str">
        <f t="shared" si="0"/>
        <v>體育二上必2</v>
      </c>
      <c r="J65" s="7" t="str">
        <f>VLOOKUP(H65,開課資料!F:I,3,FALSE)</f>
        <v>藍威</v>
      </c>
      <c r="K65" s="43" t="str">
        <f>VLOOKUP(H65,開課資料!F:I,4,FALSE)</f>
        <v>自學班：拿作業時間4/17-4/18；地點學務處</v>
      </c>
      <c r="P65" t="s">
        <v>70</v>
      </c>
      <c r="Q65" t="s">
        <v>19</v>
      </c>
      <c r="R65">
        <v>3</v>
      </c>
      <c r="S65" s="4"/>
      <c r="T65" s="4">
        <v>1</v>
      </c>
      <c r="U65" s="4"/>
      <c r="V65" s="4">
        <v>2</v>
      </c>
      <c r="W65" s="4">
        <v>1</v>
      </c>
      <c r="X65" s="4">
        <v>4</v>
      </c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>
        <v>8</v>
      </c>
    </row>
    <row r="66" spans="1:36">
      <c r="A66" s="1" t="s">
        <v>27</v>
      </c>
      <c r="B66" s="2" t="s">
        <v>136</v>
      </c>
      <c r="C66" s="1" t="s">
        <v>430</v>
      </c>
      <c r="D66" t="s">
        <v>139</v>
      </c>
      <c r="E66" t="s">
        <v>46</v>
      </c>
      <c r="F66" t="s">
        <v>19</v>
      </c>
      <c r="G66">
        <v>2</v>
      </c>
      <c r="H66" t="s">
        <v>600</v>
      </c>
      <c r="I66" t="str">
        <f t="shared" ref="I66:I129" si="1">D66&amp;E66&amp;F66&amp;G66</f>
        <v>觀光餐旅英語會話二上必2</v>
      </c>
      <c r="J66" s="7" t="str">
        <f>VLOOKUP(H66,開課資料!F:I,3,FALSE)</f>
        <v>蕭眯旂</v>
      </c>
      <c r="K66" s="43" t="str">
        <f>VLOOKUP(H66,開課資料!F:I,4,FALSE)</f>
        <v>自學班：拿作業時間4/17-4/18；地點B203餐三甲教室</v>
      </c>
      <c r="P66" t="s">
        <v>140</v>
      </c>
      <c r="Q66" t="s">
        <v>19</v>
      </c>
      <c r="R66">
        <v>3</v>
      </c>
      <c r="S66" s="4"/>
      <c r="T66" s="4"/>
      <c r="U66" s="4"/>
      <c r="V66" s="4"/>
      <c r="W66" s="4"/>
      <c r="X66" s="4"/>
      <c r="Y66" s="4"/>
      <c r="Z66" s="4"/>
      <c r="AA66" s="4"/>
      <c r="AB66" s="4">
        <v>1</v>
      </c>
      <c r="AC66" s="4"/>
      <c r="AD66" s="4"/>
      <c r="AE66" s="4"/>
      <c r="AF66" s="4"/>
      <c r="AG66" s="4"/>
      <c r="AH66" s="4"/>
      <c r="AI66" s="4"/>
      <c r="AJ66" s="4">
        <v>1</v>
      </c>
    </row>
    <row r="67" spans="1:36">
      <c r="A67" s="1" t="s">
        <v>27</v>
      </c>
      <c r="B67" s="2" t="s">
        <v>141</v>
      </c>
      <c r="C67" s="1" t="s">
        <v>431</v>
      </c>
      <c r="D67" t="s">
        <v>20</v>
      </c>
      <c r="E67" t="s">
        <v>18</v>
      </c>
      <c r="F67" t="s">
        <v>19</v>
      </c>
      <c r="G67">
        <v>3</v>
      </c>
      <c r="H67" t="s">
        <v>542</v>
      </c>
      <c r="I67" t="str">
        <f t="shared" si="1"/>
        <v>數學一上必3</v>
      </c>
      <c r="J67" s="7" t="str">
        <f>VLOOKUP(H67,開課資料!F:I,3,FALSE)</f>
        <v>王振宇</v>
      </c>
      <c r="K67" s="43" t="str">
        <f>VLOOKUP(H67,開課資料!F:I,4,FALSE)</f>
        <v>自學班：拿作業時間4/17-4/18；地點教務處</v>
      </c>
      <c r="P67" t="s">
        <v>101</v>
      </c>
      <c r="Q67" t="s">
        <v>19</v>
      </c>
      <c r="R67">
        <v>2</v>
      </c>
      <c r="S67" s="4"/>
      <c r="T67" s="4"/>
      <c r="U67" s="4"/>
      <c r="V67" s="4">
        <v>1</v>
      </c>
      <c r="W67" s="4"/>
      <c r="X67" s="4"/>
      <c r="Y67" s="4"/>
      <c r="Z67" s="4"/>
      <c r="AA67" s="4"/>
      <c r="AB67" s="4">
        <v>1</v>
      </c>
      <c r="AC67" s="4"/>
      <c r="AD67" s="4"/>
      <c r="AE67" s="4"/>
      <c r="AF67" s="4"/>
      <c r="AG67" s="4"/>
      <c r="AH67" s="4"/>
      <c r="AI67" s="4"/>
      <c r="AJ67" s="4">
        <v>2</v>
      </c>
    </row>
    <row r="68" spans="1:36">
      <c r="A68" s="1" t="s">
        <v>27</v>
      </c>
      <c r="B68" s="2" t="s">
        <v>141</v>
      </c>
      <c r="C68" s="1" t="s">
        <v>431</v>
      </c>
      <c r="D68" t="s">
        <v>20</v>
      </c>
      <c r="E68" t="s">
        <v>40</v>
      </c>
      <c r="F68" t="s">
        <v>19</v>
      </c>
      <c r="G68">
        <v>3</v>
      </c>
      <c r="H68" t="s">
        <v>544</v>
      </c>
      <c r="I68" t="str">
        <f t="shared" si="1"/>
        <v>數學一下必3</v>
      </c>
      <c r="J68" s="7" t="str">
        <f>VLOOKUP(H68,開課資料!F:I,3,FALSE)</f>
        <v>王振宇</v>
      </c>
      <c r="K68" s="43" t="str">
        <f>VLOOKUP(H68,開課資料!F:I,4,FALSE)</f>
        <v>自學班：拿作業時間4/17-4/18；地點教務處</v>
      </c>
      <c r="P68" t="s">
        <v>120</v>
      </c>
      <c r="Q68" t="s">
        <v>19</v>
      </c>
      <c r="R68">
        <v>2</v>
      </c>
      <c r="S68" s="4"/>
      <c r="T68" s="4"/>
      <c r="U68" s="4"/>
      <c r="V68" s="4"/>
      <c r="W68" s="4"/>
      <c r="X68" s="4">
        <v>5</v>
      </c>
      <c r="Y68" s="4"/>
      <c r="Z68" s="4">
        <v>3</v>
      </c>
      <c r="AA68" s="4"/>
      <c r="AB68" s="4"/>
      <c r="AC68" s="4"/>
      <c r="AD68" s="4"/>
      <c r="AE68" s="4"/>
      <c r="AF68" s="4"/>
      <c r="AG68" s="4"/>
      <c r="AH68" s="4"/>
      <c r="AI68" s="4"/>
      <c r="AJ68" s="4">
        <v>8</v>
      </c>
    </row>
    <row r="69" spans="1:36">
      <c r="A69" s="1" t="s">
        <v>27</v>
      </c>
      <c r="B69" s="2" t="s">
        <v>141</v>
      </c>
      <c r="C69" s="1" t="s">
        <v>431</v>
      </c>
      <c r="D69" t="s">
        <v>70</v>
      </c>
      <c r="E69" t="s">
        <v>46</v>
      </c>
      <c r="F69" t="s">
        <v>19</v>
      </c>
      <c r="G69">
        <v>3</v>
      </c>
      <c r="H69" t="s">
        <v>530</v>
      </c>
      <c r="I69" t="str">
        <f t="shared" si="1"/>
        <v>國語文二上必3</v>
      </c>
      <c r="J69" s="7" t="str">
        <f>VLOOKUP(H69,開課資料!F:I,3,FALSE)</f>
        <v>陳姵妏</v>
      </c>
      <c r="K69" s="43" t="str">
        <f>VLOOKUP(H69,開課資料!F:I,4,FALSE)</f>
        <v>自學班：拿作業時間4/17-4/18；地點B201餐二甲教室</v>
      </c>
      <c r="P69" t="s">
        <v>110</v>
      </c>
      <c r="Q69" t="s">
        <v>19</v>
      </c>
      <c r="R69">
        <v>3</v>
      </c>
      <c r="S69" s="4"/>
      <c r="T69" s="4"/>
      <c r="U69" s="4"/>
      <c r="V69" s="4"/>
      <c r="W69" s="4">
        <v>3</v>
      </c>
      <c r="X69" s="4">
        <v>6</v>
      </c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>
        <v>9</v>
      </c>
    </row>
    <row r="70" spans="1:36">
      <c r="A70" s="1" t="s">
        <v>27</v>
      </c>
      <c r="B70" s="2" t="s">
        <v>141</v>
      </c>
      <c r="C70" s="1" t="s">
        <v>431</v>
      </c>
      <c r="D70" t="s">
        <v>79</v>
      </c>
      <c r="E70" t="s">
        <v>40</v>
      </c>
      <c r="F70" t="s">
        <v>19</v>
      </c>
      <c r="G70">
        <v>2</v>
      </c>
      <c r="H70" t="s">
        <v>602</v>
      </c>
      <c r="I70" t="str">
        <f t="shared" si="1"/>
        <v>資訊科技一下必2</v>
      </c>
      <c r="J70" s="7" t="str">
        <f>VLOOKUP(H70,開課資料!F:I,3,FALSE)</f>
        <v>陳李瑋</v>
      </c>
      <c r="K70" s="43" t="str">
        <f>VLOOKUP(H70,開課資料!F:I,4,FALSE)</f>
        <v>自學班：拿作業時間4/17-4/18；地點B1地下室電訊科辦公室</v>
      </c>
      <c r="P70" t="s">
        <v>143</v>
      </c>
      <c r="Q70" t="s">
        <v>102</v>
      </c>
      <c r="R70">
        <v>4</v>
      </c>
      <c r="S70" s="4"/>
      <c r="T70" s="4"/>
      <c r="U70" s="4"/>
      <c r="V70" s="4"/>
      <c r="W70" s="4"/>
      <c r="X70" s="4"/>
      <c r="Y70" s="4"/>
      <c r="Z70" s="4">
        <v>1</v>
      </c>
      <c r="AA70" s="4"/>
      <c r="AB70" s="4"/>
      <c r="AC70" s="4"/>
      <c r="AD70" s="4"/>
      <c r="AE70" s="4"/>
      <c r="AF70" s="4"/>
      <c r="AG70" s="4"/>
      <c r="AH70" s="4"/>
      <c r="AI70" s="4"/>
      <c r="AJ70" s="4">
        <v>1</v>
      </c>
    </row>
    <row r="71" spans="1:36">
      <c r="A71" s="1" t="s">
        <v>27</v>
      </c>
      <c r="B71" s="2" t="s">
        <v>141</v>
      </c>
      <c r="C71" s="1" t="s">
        <v>431</v>
      </c>
      <c r="D71" t="s">
        <v>110</v>
      </c>
      <c r="E71" t="s">
        <v>46</v>
      </c>
      <c r="F71" t="s">
        <v>19</v>
      </c>
      <c r="G71">
        <v>3</v>
      </c>
      <c r="H71" t="s">
        <v>594</v>
      </c>
      <c r="I71" t="str">
        <f t="shared" si="1"/>
        <v>飲料實務二上必3</v>
      </c>
      <c r="J71" s="7" t="str">
        <f>VLOOKUP(H71,開課資料!F:I,3,FALSE)</f>
        <v>曾美鳳</v>
      </c>
      <c r="K71" s="43" t="str">
        <f>VLOOKUP(H71,開課資料!F:I,4,FALSE)</f>
        <v>自學班：拿作業時間4/17-4/18；地點B302餐一甲教室</v>
      </c>
      <c r="P71" t="s">
        <v>116</v>
      </c>
      <c r="Q71" t="s">
        <v>102</v>
      </c>
      <c r="R71">
        <v>1</v>
      </c>
      <c r="S71" s="4"/>
      <c r="T71" s="4"/>
      <c r="U71" s="4"/>
      <c r="V71" s="4"/>
      <c r="W71" s="4"/>
      <c r="X71" s="4">
        <v>5</v>
      </c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>
        <v>5</v>
      </c>
    </row>
    <row r="72" spans="1:36">
      <c r="A72" s="1" t="s">
        <v>27</v>
      </c>
      <c r="B72" s="2" t="s">
        <v>141</v>
      </c>
      <c r="C72" s="1" t="s">
        <v>431</v>
      </c>
      <c r="D72" t="s">
        <v>88</v>
      </c>
      <c r="E72" t="s">
        <v>18</v>
      </c>
      <c r="F72" t="s">
        <v>19</v>
      </c>
      <c r="G72">
        <v>3</v>
      </c>
      <c r="H72" t="s">
        <v>601</v>
      </c>
      <c r="I72" t="str">
        <f t="shared" si="1"/>
        <v>觀光餐旅業導論一上必3</v>
      </c>
      <c r="J72" s="7" t="str">
        <f>VLOOKUP(H72,開課資料!F:I,3,FALSE)</f>
        <v>李芃瑤</v>
      </c>
      <c r="K72" s="43" t="str">
        <f>VLOOKUP(H72,開課資料!F:I,4,FALSE)</f>
        <v>自學班：拿作業時間4/17-4/18；地點教務處</v>
      </c>
      <c r="P72" t="s">
        <v>139</v>
      </c>
      <c r="Q72" t="s">
        <v>19</v>
      </c>
      <c r="R72">
        <v>2</v>
      </c>
      <c r="S72" s="4"/>
      <c r="T72" s="4"/>
      <c r="U72" s="4"/>
      <c r="V72" s="4"/>
      <c r="W72" s="4"/>
      <c r="X72" s="4">
        <v>1</v>
      </c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>
        <v>1</v>
      </c>
    </row>
    <row r="73" spans="1:36">
      <c r="A73" s="1" t="s">
        <v>27</v>
      </c>
      <c r="B73" s="2" t="s">
        <v>141</v>
      </c>
      <c r="C73" s="1" t="s">
        <v>431</v>
      </c>
      <c r="D73" t="s">
        <v>88</v>
      </c>
      <c r="E73" t="s">
        <v>40</v>
      </c>
      <c r="F73" t="s">
        <v>19</v>
      </c>
      <c r="G73">
        <v>3</v>
      </c>
      <c r="H73" t="s">
        <v>599</v>
      </c>
      <c r="I73" t="str">
        <f t="shared" si="1"/>
        <v>觀光餐旅業導論一下必3</v>
      </c>
      <c r="J73" s="7" t="str">
        <f>VLOOKUP(H73,開課資料!F:I,3,FALSE)</f>
        <v>李芃瑤</v>
      </c>
      <c r="K73" s="43" t="str">
        <f>VLOOKUP(H73,開課資料!F:I,4,FALSE)</f>
        <v>自學班：拿作業時間4/17-4/18；地點教務處</v>
      </c>
      <c r="P73" t="s">
        <v>144</v>
      </c>
      <c r="Q73" t="s">
        <v>19</v>
      </c>
      <c r="R73">
        <v>3</v>
      </c>
      <c r="S73" s="4"/>
      <c r="T73" s="4"/>
      <c r="U73" s="4"/>
      <c r="V73" s="4"/>
      <c r="W73" s="4"/>
      <c r="X73" s="4"/>
      <c r="Y73" s="4"/>
      <c r="Z73" s="4"/>
      <c r="AA73" s="4"/>
      <c r="AB73" s="4">
        <v>2</v>
      </c>
      <c r="AC73" s="4"/>
      <c r="AD73" s="4"/>
      <c r="AE73" s="4"/>
      <c r="AF73" s="4"/>
      <c r="AG73" s="4"/>
      <c r="AH73" s="4"/>
      <c r="AI73" s="4"/>
      <c r="AJ73" s="4">
        <v>2</v>
      </c>
    </row>
    <row r="74" spans="1:36">
      <c r="A74" s="1" t="s">
        <v>27</v>
      </c>
      <c r="B74" s="2" t="s">
        <v>141</v>
      </c>
      <c r="C74" s="1" t="s">
        <v>431</v>
      </c>
      <c r="D74" t="s">
        <v>96</v>
      </c>
      <c r="E74" t="s">
        <v>18</v>
      </c>
      <c r="F74" t="s">
        <v>19</v>
      </c>
      <c r="G74">
        <v>3</v>
      </c>
      <c r="H74" t="s">
        <v>595</v>
      </c>
      <c r="I74" t="str">
        <f t="shared" si="1"/>
        <v>餐飲服務技術一上必3</v>
      </c>
      <c r="J74" s="7" t="str">
        <f>VLOOKUP(H74,開課資料!F:I,3,FALSE)</f>
        <v>曾美鳳</v>
      </c>
      <c r="K74" s="43" t="str">
        <f>VLOOKUP(H74,開課資料!F:I,4,FALSE)</f>
        <v>自學班：拿作業時間4/17-4/18；地點B302餐一甲教室</v>
      </c>
      <c r="O74" t="s">
        <v>145</v>
      </c>
      <c r="P74" t="s">
        <v>75</v>
      </c>
      <c r="Q74" t="s">
        <v>19</v>
      </c>
      <c r="R74">
        <v>3</v>
      </c>
      <c r="S74" s="4"/>
      <c r="T74" s="4"/>
      <c r="U74" s="4"/>
      <c r="V74" s="4"/>
      <c r="W74" s="4"/>
      <c r="X74" s="4"/>
      <c r="Y74" s="4"/>
      <c r="Z74" s="4"/>
      <c r="AA74" s="4"/>
      <c r="AB74" s="4">
        <v>1</v>
      </c>
      <c r="AC74" s="4"/>
      <c r="AD74" s="4"/>
      <c r="AE74" s="4"/>
      <c r="AF74" s="4"/>
      <c r="AG74" s="4"/>
      <c r="AH74" s="4"/>
      <c r="AI74" s="4"/>
      <c r="AJ74" s="4">
        <v>1</v>
      </c>
    </row>
    <row r="75" spans="1:36">
      <c r="A75" s="1" t="s">
        <v>27</v>
      </c>
      <c r="B75" s="2" t="s">
        <v>141</v>
      </c>
      <c r="C75" s="1" t="s">
        <v>431</v>
      </c>
      <c r="D75" t="s">
        <v>96</v>
      </c>
      <c r="E75" t="s">
        <v>40</v>
      </c>
      <c r="F75" t="s">
        <v>19</v>
      </c>
      <c r="G75">
        <v>3</v>
      </c>
      <c r="H75" t="s">
        <v>596</v>
      </c>
      <c r="I75" t="str">
        <f t="shared" si="1"/>
        <v>餐飲服務技術一下必3</v>
      </c>
      <c r="J75" s="7" t="str">
        <f>VLOOKUP(H75,開課資料!F:I,3,FALSE)</f>
        <v>曾美鳳</v>
      </c>
      <c r="K75" s="43" t="str">
        <f>VLOOKUP(H75,開課資料!F:I,4,FALSE)</f>
        <v>自學班：拿作業時間4/17-4/18；地點B302餐一甲教室</v>
      </c>
      <c r="P75" t="s">
        <v>129</v>
      </c>
      <c r="Q75" t="s">
        <v>19</v>
      </c>
      <c r="R75">
        <v>3</v>
      </c>
      <c r="S75" s="4"/>
      <c r="T75" s="4">
        <v>1</v>
      </c>
      <c r="U75" s="4"/>
      <c r="V75" s="4"/>
      <c r="W75" s="4"/>
      <c r="X75" s="4"/>
      <c r="Y75" s="4"/>
      <c r="Z75" s="4"/>
      <c r="AA75" s="4"/>
      <c r="AB75" s="4">
        <v>1</v>
      </c>
      <c r="AC75" s="4"/>
      <c r="AD75" s="4"/>
      <c r="AE75" s="4"/>
      <c r="AF75" s="4"/>
      <c r="AG75" s="4"/>
      <c r="AH75" s="4"/>
      <c r="AI75" s="4"/>
      <c r="AJ75" s="4">
        <v>2</v>
      </c>
    </row>
    <row r="76" spans="1:36">
      <c r="A76" s="1" t="s">
        <v>27</v>
      </c>
      <c r="B76" s="2" t="s">
        <v>146</v>
      </c>
      <c r="C76" s="1" t="s">
        <v>432</v>
      </c>
      <c r="D76" t="s">
        <v>20</v>
      </c>
      <c r="E76" t="s">
        <v>18</v>
      </c>
      <c r="F76" t="s">
        <v>19</v>
      </c>
      <c r="G76">
        <v>3</v>
      </c>
      <c r="H76" t="s">
        <v>542</v>
      </c>
      <c r="I76" t="str">
        <f t="shared" si="1"/>
        <v>數學一上必3</v>
      </c>
      <c r="J76" s="7" t="str">
        <f>VLOOKUP(H76,開課資料!F:I,3,FALSE)</f>
        <v>王振宇</v>
      </c>
      <c r="K76" s="43" t="str">
        <f>VLOOKUP(H76,開課資料!F:I,4,FALSE)</f>
        <v>自學班：拿作業時間4/17-4/18；地點教務處</v>
      </c>
      <c r="P76" t="s">
        <v>20</v>
      </c>
      <c r="Q76" t="s">
        <v>19</v>
      </c>
      <c r="R76">
        <v>2</v>
      </c>
      <c r="S76" s="4"/>
      <c r="T76" s="4"/>
      <c r="U76" s="4"/>
      <c r="V76" s="4"/>
      <c r="W76" s="4"/>
      <c r="X76" s="4"/>
      <c r="Y76" s="4"/>
      <c r="Z76" s="4">
        <v>1</v>
      </c>
      <c r="AA76" s="4"/>
      <c r="AB76" s="4"/>
      <c r="AC76" s="4"/>
      <c r="AD76" s="4"/>
      <c r="AE76" s="4"/>
      <c r="AF76" s="4"/>
      <c r="AG76" s="4"/>
      <c r="AH76" s="4"/>
      <c r="AI76" s="4"/>
      <c r="AJ76" s="4">
        <v>1</v>
      </c>
    </row>
    <row r="77" spans="1:36">
      <c r="A77" s="1" t="s">
        <v>27</v>
      </c>
      <c r="B77" s="2" t="s">
        <v>146</v>
      </c>
      <c r="C77" s="1" t="s">
        <v>432</v>
      </c>
      <c r="D77" t="s">
        <v>64</v>
      </c>
      <c r="E77" t="s">
        <v>40</v>
      </c>
      <c r="F77" t="s">
        <v>19</v>
      </c>
      <c r="G77">
        <v>2</v>
      </c>
      <c r="H77" t="s">
        <v>637</v>
      </c>
      <c r="I77" t="str">
        <f t="shared" si="1"/>
        <v>美術一下必2</v>
      </c>
      <c r="J77" s="7" t="str">
        <f>VLOOKUP(H77,開課資料!F:I,3,FALSE)</f>
        <v>李滙慈</v>
      </c>
      <c r="K77" s="43" t="str">
        <f>VLOOKUP(H77,開課資料!F:I,4,FALSE)</f>
        <v>自學班：拿作業時間4/17-4/18；地點教務處</v>
      </c>
      <c r="R77">
        <v>4</v>
      </c>
      <c r="S77" s="4"/>
      <c r="T77" s="4">
        <v>1</v>
      </c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>
        <v>3</v>
      </c>
      <c r="AI77" s="4"/>
      <c r="AJ77" s="4">
        <v>4</v>
      </c>
    </row>
    <row r="78" spans="1:36">
      <c r="A78" s="1" t="s">
        <v>27</v>
      </c>
      <c r="B78" s="2" t="s">
        <v>146</v>
      </c>
      <c r="C78" s="1" t="s">
        <v>432</v>
      </c>
      <c r="D78" t="s">
        <v>70</v>
      </c>
      <c r="E78" t="s">
        <v>46</v>
      </c>
      <c r="F78" t="s">
        <v>19</v>
      </c>
      <c r="G78">
        <v>3</v>
      </c>
      <c r="H78" t="s">
        <v>530</v>
      </c>
      <c r="I78" t="str">
        <f t="shared" si="1"/>
        <v>國語文二上必3</v>
      </c>
      <c r="J78" s="7" t="str">
        <f>VLOOKUP(H78,開課資料!F:I,3,FALSE)</f>
        <v>陳姵妏</v>
      </c>
      <c r="K78" s="43" t="str">
        <f>VLOOKUP(H78,開課資料!F:I,4,FALSE)</f>
        <v>自學班：拿作業時間4/17-4/18；地點B201餐二甲教室</v>
      </c>
      <c r="P78" t="s">
        <v>148</v>
      </c>
      <c r="Q78" t="s">
        <v>19</v>
      </c>
      <c r="R78">
        <v>2</v>
      </c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>
        <v>1</v>
      </c>
      <c r="AI78" s="4"/>
      <c r="AJ78" s="4">
        <v>1</v>
      </c>
    </row>
    <row r="79" spans="1:36">
      <c r="A79" s="1" t="s">
        <v>27</v>
      </c>
      <c r="B79" s="2" t="s">
        <v>146</v>
      </c>
      <c r="C79" s="1" t="s">
        <v>432</v>
      </c>
      <c r="D79" t="s">
        <v>110</v>
      </c>
      <c r="E79" t="s">
        <v>46</v>
      </c>
      <c r="F79" t="s">
        <v>19</v>
      </c>
      <c r="G79">
        <v>3</v>
      </c>
      <c r="H79" t="s">
        <v>594</v>
      </c>
      <c r="I79" t="str">
        <f t="shared" si="1"/>
        <v>飲料實務二上必3</v>
      </c>
      <c r="J79" s="7" t="str">
        <f>VLOOKUP(H79,開課資料!F:I,3,FALSE)</f>
        <v>曾美鳳</v>
      </c>
      <c r="K79" s="43" t="str">
        <f>VLOOKUP(H79,開課資料!F:I,4,FALSE)</f>
        <v>自學班：拿作業時間4/17-4/18；地點B302餐一甲教室</v>
      </c>
      <c r="P79" t="s">
        <v>149</v>
      </c>
      <c r="Q79" t="s">
        <v>19</v>
      </c>
      <c r="R79">
        <v>2</v>
      </c>
      <c r="S79" s="4"/>
      <c r="T79" s="4"/>
      <c r="U79" s="4">
        <v>1</v>
      </c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>
        <v>1</v>
      </c>
    </row>
    <row r="80" spans="1:36">
      <c r="A80" s="1" t="s">
        <v>27</v>
      </c>
      <c r="B80" s="2" t="s">
        <v>150</v>
      </c>
      <c r="C80" s="1" t="s">
        <v>433</v>
      </c>
      <c r="D80" t="s">
        <v>64</v>
      </c>
      <c r="E80" t="s">
        <v>40</v>
      </c>
      <c r="F80" t="s">
        <v>19</v>
      </c>
      <c r="G80">
        <v>2</v>
      </c>
      <c r="H80" t="s">
        <v>637</v>
      </c>
      <c r="I80" t="str">
        <f t="shared" si="1"/>
        <v>美術一下必2</v>
      </c>
      <c r="J80" s="7" t="str">
        <f>VLOOKUP(H80,開課資料!F:I,3,FALSE)</f>
        <v>李滙慈</v>
      </c>
      <c r="K80" s="43" t="str">
        <f>VLOOKUP(H80,開課資料!F:I,4,FALSE)</f>
        <v>自學班：拿作業時間4/17-4/18；地點教務處</v>
      </c>
      <c r="P80" t="s">
        <v>61</v>
      </c>
      <c r="Q80" t="s">
        <v>19</v>
      </c>
      <c r="R80">
        <v>2</v>
      </c>
      <c r="S80" s="4"/>
      <c r="T80" s="4"/>
      <c r="U80" s="4">
        <v>1</v>
      </c>
      <c r="V80" s="4"/>
      <c r="W80" s="4"/>
      <c r="X80" s="4"/>
      <c r="Y80" s="4"/>
      <c r="Z80" s="4">
        <v>1</v>
      </c>
      <c r="AA80" s="4"/>
      <c r="AB80" s="4"/>
      <c r="AC80" s="4"/>
      <c r="AD80" s="4"/>
      <c r="AE80" s="4"/>
      <c r="AF80" s="4"/>
      <c r="AG80" s="4"/>
      <c r="AH80" s="4">
        <v>2</v>
      </c>
      <c r="AI80" s="4"/>
      <c r="AJ80" s="4">
        <v>4</v>
      </c>
    </row>
    <row r="81" spans="1:36">
      <c r="A81" s="1" t="s">
        <v>27</v>
      </c>
      <c r="B81" s="2" t="s">
        <v>150</v>
      </c>
      <c r="C81" s="1" t="s">
        <v>433</v>
      </c>
      <c r="D81" t="s">
        <v>73</v>
      </c>
      <c r="E81" t="s">
        <v>18</v>
      </c>
      <c r="F81" t="s">
        <v>19</v>
      </c>
      <c r="G81">
        <v>2</v>
      </c>
      <c r="H81" t="s">
        <v>628</v>
      </c>
      <c r="I81" t="str">
        <f t="shared" si="1"/>
        <v>音樂一上必2</v>
      </c>
      <c r="J81" s="7" t="str">
        <f>VLOOKUP(H81,開課資料!F:I,3,FALSE)</f>
        <v>李滙慈</v>
      </c>
      <c r="K81" s="43" t="str">
        <f>VLOOKUP(H81,開課資料!F:I,4,FALSE)</f>
        <v>自學班：拿作業時間4/17-4/18；地點教務處</v>
      </c>
      <c r="P81" t="s">
        <v>94</v>
      </c>
      <c r="Q81" t="s">
        <v>19</v>
      </c>
      <c r="R81">
        <v>2</v>
      </c>
      <c r="S81" s="4"/>
      <c r="T81" s="4"/>
      <c r="U81" s="4"/>
      <c r="V81" s="4"/>
      <c r="W81" s="4"/>
      <c r="X81" s="4"/>
      <c r="Y81" s="4"/>
      <c r="Z81" s="4">
        <v>1</v>
      </c>
      <c r="AA81" s="4"/>
      <c r="AB81" s="4"/>
      <c r="AC81" s="4"/>
      <c r="AD81" s="4"/>
      <c r="AE81" s="4"/>
      <c r="AF81" s="4"/>
      <c r="AG81" s="4"/>
      <c r="AH81" s="4"/>
      <c r="AI81" s="4"/>
      <c r="AJ81" s="4">
        <v>1</v>
      </c>
    </row>
    <row r="82" spans="1:36">
      <c r="A82" s="1" t="s">
        <v>27</v>
      </c>
      <c r="B82" s="2" t="s">
        <v>150</v>
      </c>
      <c r="C82" s="1" t="s">
        <v>433</v>
      </c>
      <c r="D82" t="s">
        <v>70</v>
      </c>
      <c r="E82" t="s">
        <v>46</v>
      </c>
      <c r="F82" t="s">
        <v>19</v>
      </c>
      <c r="G82">
        <v>3</v>
      </c>
      <c r="H82" t="s">
        <v>530</v>
      </c>
      <c r="I82" t="str">
        <f t="shared" si="1"/>
        <v>國語文二上必3</v>
      </c>
      <c r="J82" s="7" t="str">
        <f>VLOOKUP(H82,開課資料!F:I,3,FALSE)</f>
        <v>陳姵妏</v>
      </c>
      <c r="K82" s="43" t="str">
        <f>VLOOKUP(H82,開課資料!F:I,4,FALSE)</f>
        <v>自學班：拿作業時間4/17-4/18；地點B201餐二甲教室</v>
      </c>
      <c r="P82" t="s">
        <v>152</v>
      </c>
      <c r="Q82" t="s">
        <v>19</v>
      </c>
      <c r="R82">
        <v>3</v>
      </c>
      <c r="S82" s="4"/>
      <c r="T82" s="4"/>
      <c r="U82" s="4">
        <v>1</v>
      </c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>
        <v>1</v>
      </c>
    </row>
    <row r="83" spans="1:36">
      <c r="A83" s="1" t="s">
        <v>27</v>
      </c>
      <c r="B83" s="2" t="s">
        <v>150</v>
      </c>
      <c r="C83" s="1" t="s">
        <v>433</v>
      </c>
      <c r="D83" t="s">
        <v>41</v>
      </c>
      <c r="E83" t="s">
        <v>18</v>
      </c>
      <c r="F83" t="s">
        <v>19</v>
      </c>
      <c r="G83">
        <v>2</v>
      </c>
      <c r="H83" t="s">
        <v>623</v>
      </c>
      <c r="I83" t="str">
        <f t="shared" si="1"/>
        <v>生涯規劃一上必2</v>
      </c>
      <c r="J83" s="7" t="str">
        <f>VLOOKUP(H83,開課資料!F:I,3,FALSE)</f>
        <v>楊紫琪</v>
      </c>
      <c r="K83" s="43" t="str">
        <f>VLOOKUP(H83,開課資料!F:I,4,FALSE)</f>
        <v>自學班：拿作業時間4/17-4/18；地點輔導室</v>
      </c>
      <c r="P83" t="s">
        <v>55</v>
      </c>
      <c r="Q83" t="s">
        <v>19</v>
      </c>
      <c r="R83">
        <v>2</v>
      </c>
      <c r="S83" s="4"/>
      <c r="T83" s="4">
        <v>1</v>
      </c>
      <c r="U83" s="4">
        <v>1</v>
      </c>
      <c r="V83" s="4"/>
      <c r="W83" s="4"/>
      <c r="X83" s="4"/>
      <c r="Y83" s="4"/>
      <c r="Z83" s="4">
        <v>1</v>
      </c>
      <c r="AA83" s="4"/>
      <c r="AB83" s="4"/>
      <c r="AC83" s="4"/>
      <c r="AD83" s="4"/>
      <c r="AE83" s="4"/>
      <c r="AF83" s="4"/>
      <c r="AG83" s="4"/>
      <c r="AH83" s="4">
        <v>2</v>
      </c>
      <c r="AI83" s="4"/>
      <c r="AJ83" s="4">
        <v>5</v>
      </c>
    </row>
    <row r="84" spans="1:36">
      <c r="A84" s="1" t="s">
        <v>27</v>
      </c>
      <c r="B84" s="2" t="s">
        <v>150</v>
      </c>
      <c r="C84" s="1" t="s">
        <v>433</v>
      </c>
      <c r="D84" t="s">
        <v>116</v>
      </c>
      <c r="E84" t="s">
        <v>46</v>
      </c>
      <c r="F84" t="s">
        <v>102</v>
      </c>
      <c r="G84">
        <v>1</v>
      </c>
      <c r="H84" t="s">
        <v>597</v>
      </c>
      <c r="I84" t="str">
        <f t="shared" si="1"/>
        <v>菜單設計二上選1</v>
      </c>
      <c r="J84" s="7" t="str">
        <f>VLOOKUP(H84,開課資料!F:I,3,FALSE)</f>
        <v>賴純茹</v>
      </c>
      <c r="K84" s="43" t="str">
        <f>VLOOKUP(H84,開課資料!F:I,4,FALSE)</f>
        <v>自學班：拿作業時間4/17-4/18；地點B1西餐教室庫房</v>
      </c>
      <c r="P84" t="s">
        <v>70</v>
      </c>
      <c r="Q84" t="s">
        <v>19</v>
      </c>
      <c r="R84">
        <v>3</v>
      </c>
      <c r="S84" s="4"/>
      <c r="T84" s="4">
        <v>1</v>
      </c>
      <c r="U84" s="4"/>
      <c r="V84" s="4"/>
      <c r="W84" s="4"/>
      <c r="X84" s="4"/>
      <c r="Y84" s="4"/>
      <c r="Z84" s="4">
        <v>3</v>
      </c>
      <c r="AA84" s="4"/>
      <c r="AB84" s="4"/>
      <c r="AC84" s="4"/>
      <c r="AD84" s="4"/>
      <c r="AE84" s="4"/>
      <c r="AF84" s="4"/>
      <c r="AG84" s="4"/>
      <c r="AH84" s="4"/>
      <c r="AI84" s="4"/>
      <c r="AJ84" s="4">
        <v>4</v>
      </c>
    </row>
    <row r="85" spans="1:36">
      <c r="A85" s="1" t="s">
        <v>27</v>
      </c>
      <c r="B85" s="2" t="s">
        <v>150</v>
      </c>
      <c r="C85" s="1" t="s">
        <v>433</v>
      </c>
      <c r="D85" t="s">
        <v>88</v>
      </c>
      <c r="E85" t="s">
        <v>18</v>
      </c>
      <c r="F85" t="s">
        <v>19</v>
      </c>
      <c r="G85">
        <v>3</v>
      </c>
      <c r="H85" t="s">
        <v>601</v>
      </c>
      <c r="I85" t="str">
        <f t="shared" si="1"/>
        <v>觀光餐旅業導論一上必3</v>
      </c>
      <c r="J85" s="7" t="str">
        <f>VLOOKUP(H85,開課資料!F:I,3,FALSE)</f>
        <v>李芃瑤</v>
      </c>
      <c r="K85" s="43" t="str">
        <f>VLOOKUP(H85,開課資料!F:I,4,FALSE)</f>
        <v>自學班：拿作業時間4/17-4/18；地點教務處</v>
      </c>
      <c r="P85" t="s">
        <v>87</v>
      </c>
      <c r="Q85" t="s">
        <v>19</v>
      </c>
      <c r="R85">
        <v>2</v>
      </c>
      <c r="S85" s="4"/>
      <c r="T85" s="4">
        <v>1</v>
      </c>
      <c r="U85" s="4"/>
      <c r="V85" s="4"/>
      <c r="W85" s="4"/>
      <c r="X85" s="4"/>
      <c r="Y85" s="4"/>
      <c r="Z85" s="4"/>
      <c r="AA85" s="4"/>
      <c r="AB85" s="4">
        <v>1</v>
      </c>
      <c r="AC85" s="4"/>
      <c r="AD85" s="4"/>
      <c r="AE85" s="4"/>
      <c r="AF85" s="4"/>
      <c r="AG85" s="4"/>
      <c r="AH85" s="4">
        <v>3</v>
      </c>
      <c r="AI85" s="4"/>
      <c r="AJ85" s="4">
        <v>5</v>
      </c>
    </row>
    <row r="86" spans="1:36">
      <c r="A86" s="1" t="s">
        <v>27</v>
      </c>
      <c r="B86" s="2" t="s">
        <v>150</v>
      </c>
      <c r="C86" s="1" t="s">
        <v>433</v>
      </c>
      <c r="D86" t="s">
        <v>96</v>
      </c>
      <c r="E86" t="s">
        <v>40</v>
      </c>
      <c r="F86" t="s">
        <v>19</v>
      </c>
      <c r="G86">
        <v>3</v>
      </c>
      <c r="H86" t="s">
        <v>596</v>
      </c>
      <c r="I86" t="str">
        <f t="shared" si="1"/>
        <v>餐飲服務技術一下必3</v>
      </c>
      <c r="J86" s="7" t="str">
        <f>VLOOKUP(H86,開課資料!F:I,3,FALSE)</f>
        <v>曾美鳳</v>
      </c>
      <c r="K86" s="43" t="str">
        <f>VLOOKUP(H86,開課資料!F:I,4,FALSE)</f>
        <v>自學班：拿作業時間4/17-4/18；地點B302餐一甲教室</v>
      </c>
      <c r="P86" t="s">
        <v>101</v>
      </c>
      <c r="Q86" t="s">
        <v>19</v>
      </c>
      <c r="R86">
        <v>2</v>
      </c>
      <c r="S86" s="4"/>
      <c r="T86" s="4">
        <v>1</v>
      </c>
      <c r="U86" s="4"/>
      <c r="V86" s="4"/>
      <c r="W86" s="4"/>
      <c r="X86" s="4"/>
      <c r="Y86" s="4"/>
      <c r="Z86" s="4"/>
      <c r="AA86" s="4"/>
      <c r="AB86" s="4">
        <v>1</v>
      </c>
      <c r="AC86" s="4"/>
      <c r="AD86" s="4"/>
      <c r="AE86" s="4"/>
      <c r="AF86" s="4"/>
      <c r="AG86" s="4"/>
      <c r="AH86" s="4"/>
      <c r="AI86" s="4"/>
      <c r="AJ86" s="4">
        <v>2</v>
      </c>
    </row>
    <row r="87" spans="1:36">
      <c r="A87" s="1" t="s">
        <v>27</v>
      </c>
      <c r="B87" s="2" t="s">
        <v>154</v>
      </c>
      <c r="C87" s="1" t="s">
        <v>434</v>
      </c>
      <c r="D87" t="s">
        <v>20</v>
      </c>
      <c r="E87" t="s">
        <v>18</v>
      </c>
      <c r="F87" t="s">
        <v>19</v>
      </c>
      <c r="G87">
        <v>3</v>
      </c>
      <c r="H87" t="s">
        <v>542</v>
      </c>
      <c r="I87" t="str">
        <f t="shared" si="1"/>
        <v>數學一上必3</v>
      </c>
      <c r="J87" s="7" t="str">
        <f>VLOOKUP(H87,開課資料!F:I,3,FALSE)</f>
        <v>王振宇</v>
      </c>
      <c r="K87" s="43" t="str">
        <f>VLOOKUP(H87,開課資料!F:I,4,FALSE)</f>
        <v>自學班：拿作業時間4/17-4/18；地點教務處</v>
      </c>
      <c r="P87" t="s">
        <v>156</v>
      </c>
      <c r="Q87" t="s">
        <v>19</v>
      </c>
      <c r="R87">
        <v>3</v>
      </c>
      <c r="S87" s="4"/>
      <c r="T87" s="4">
        <v>1</v>
      </c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>
        <v>1</v>
      </c>
    </row>
    <row r="88" spans="1:36">
      <c r="A88" s="1" t="s">
        <v>27</v>
      </c>
      <c r="B88" s="2" t="s">
        <v>154</v>
      </c>
      <c r="C88" s="1" t="s">
        <v>434</v>
      </c>
      <c r="D88" t="s">
        <v>20</v>
      </c>
      <c r="E88" t="s">
        <v>40</v>
      </c>
      <c r="F88" t="s">
        <v>19</v>
      </c>
      <c r="G88">
        <v>3</v>
      </c>
      <c r="H88" t="s">
        <v>544</v>
      </c>
      <c r="I88" t="str">
        <f t="shared" si="1"/>
        <v>數學一下必3</v>
      </c>
      <c r="J88" s="7" t="str">
        <f>VLOOKUP(H88,開課資料!F:I,3,FALSE)</f>
        <v>王振宇</v>
      </c>
      <c r="K88" s="43" t="str">
        <f>VLOOKUP(H88,開課資料!F:I,4,FALSE)</f>
        <v>自學班：拿作業時間4/17-4/18；地點教務處</v>
      </c>
      <c r="P88" t="s">
        <v>157</v>
      </c>
      <c r="Q88" t="s">
        <v>19</v>
      </c>
      <c r="R88">
        <v>3</v>
      </c>
      <c r="S88" s="4"/>
      <c r="T88" s="4">
        <v>3</v>
      </c>
      <c r="U88" s="4"/>
      <c r="V88" s="4"/>
      <c r="W88" s="4"/>
      <c r="X88" s="4"/>
      <c r="Y88" s="4"/>
      <c r="Z88" s="4"/>
      <c r="AA88" s="4"/>
      <c r="AB88" s="4">
        <v>1</v>
      </c>
      <c r="AC88" s="4"/>
      <c r="AD88" s="4"/>
      <c r="AE88" s="4"/>
      <c r="AF88" s="4"/>
      <c r="AG88" s="4"/>
      <c r="AH88" s="4"/>
      <c r="AI88" s="4"/>
      <c r="AJ88" s="4">
        <v>4</v>
      </c>
    </row>
    <row r="89" spans="1:36">
      <c r="A89" s="1" t="s">
        <v>27</v>
      </c>
      <c r="B89" s="2" t="s">
        <v>154</v>
      </c>
      <c r="C89" s="1" t="s">
        <v>434</v>
      </c>
      <c r="D89" t="s">
        <v>20</v>
      </c>
      <c r="E89" t="s">
        <v>46</v>
      </c>
      <c r="F89" t="s">
        <v>19</v>
      </c>
      <c r="G89">
        <v>2</v>
      </c>
      <c r="H89" t="s">
        <v>543</v>
      </c>
      <c r="I89" t="str">
        <f t="shared" si="1"/>
        <v>數學二上必2</v>
      </c>
      <c r="J89" s="7" t="str">
        <f>VLOOKUP(H89,開課資料!F:I,3,FALSE)</f>
        <v>林羿君</v>
      </c>
      <c r="K89" s="43" t="str">
        <f>VLOOKUP(H89,開課資料!F:I,4,FALSE)</f>
        <v>專班：上課時間4/28、5/5、5/12、5/26、6/2、6/9(17:00-18:30)；地點A301</v>
      </c>
      <c r="P89" t="s">
        <v>158</v>
      </c>
      <c r="Q89" t="s">
        <v>19</v>
      </c>
      <c r="R89">
        <v>2</v>
      </c>
      <c r="S89" s="4"/>
      <c r="T89" s="4"/>
      <c r="U89" s="4"/>
      <c r="V89" s="4"/>
      <c r="W89" s="4"/>
      <c r="X89" s="4"/>
      <c r="Y89" s="4"/>
      <c r="Z89" s="4">
        <v>1</v>
      </c>
      <c r="AA89" s="4"/>
      <c r="AB89" s="4"/>
      <c r="AC89" s="4"/>
      <c r="AD89" s="4"/>
      <c r="AE89" s="4"/>
      <c r="AF89" s="4"/>
      <c r="AG89" s="4"/>
      <c r="AH89" s="4"/>
      <c r="AI89" s="4"/>
      <c r="AJ89" s="4">
        <v>1</v>
      </c>
    </row>
    <row r="90" spans="1:36">
      <c r="A90" s="1" t="s">
        <v>27</v>
      </c>
      <c r="B90" s="2" t="s">
        <v>154</v>
      </c>
      <c r="C90" s="1" t="s">
        <v>434</v>
      </c>
      <c r="D90" t="s">
        <v>120</v>
      </c>
      <c r="E90" t="s">
        <v>46</v>
      </c>
      <c r="F90" t="s">
        <v>19</v>
      </c>
      <c r="G90">
        <v>2</v>
      </c>
      <c r="H90" t="s">
        <v>549</v>
      </c>
      <c r="I90" t="str">
        <f t="shared" si="1"/>
        <v>生物二上必2</v>
      </c>
      <c r="J90" s="7" t="str">
        <f>VLOOKUP(H90,開課資料!F:I,3,FALSE)</f>
        <v>許修銘</v>
      </c>
      <c r="K90" s="43" t="str">
        <f>VLOOKUP(H90,開課資料!F:I,4,FALSE)</f>
        <v>自學班：拿作業時間4/17-4/18；地點A501汽三甲教室</v>
      </c>
      <c r="P90" t="s">
        <v>159</v>
      </c>
      <c r="Q90" t="s">
        <v>102</v>
      </c>
      <c r="R90">
        <v>1</v>
      </c>
      <c r="S90" s="4"/>
      <c r="T90" s="4"/>
      <c r="U90" s="4"/>
      <c r="V90" s="4"/>
      <c r="W90" s="4"/>
      <c r="X90" s="4"/>
      <c r="Y90" s="4">
        <v>1</v>
      </c>
      <c r="Z90" s="4">
        <v>2</v>
      </c>
      <c r="AA90" s="4"/>
      <c r="AB90" s="4"/>
      <c r="AC90" s="4"/>
      <c r="AD90" s="4"/>
      <c r="AE90" s="4"/>
      <c r="AF90" s="4"/>
      <c r="AG90" s="4"/>
      <c r="AH90" s="4"/>
      <c r="AI90" s="4"/>
      <c r="AJ90" s="4">
        <v>3</v>
      </c>
    </row>
    <row r="91" spans="1:36">
      <c r="A91" s="1" t="s">
        <v>27</v>
      </c>
      <c r="B91" s="2" t="s">
        <v>154</v>
      </c>
      <c r="C91" s="1" t="s">
        <v>434</v>
      </c>
      <c r="D91" t="s">
        <v>70</v>
      </c>
      <c r="E91" t="s">
        <v>46</v>
      </c>
      <c r="F91" t="s">
        <v>19</v>
      </c>
      <c r="G91">
        <v>3</v>
      </c>
      <c r="H91" t="s">
        <v>530</v>
      </c>
      <c r="I91" t="str">
        <f t="shared" si="1"/>
        <v>國語文二上必3</v>
      </c>
      <c r="J91" s="7" t="str">
        <f>VLOOKUP(H91,開課資料!F:I,3,FALSE)</f>
        <v>陳姵妏</v>
      </c>
      <c r="K91" s="43" t="str">
        <f>VLOOKUP(H91,開課資料!F:I,4,FALSE)</f>
        <v>自學班：拿作業時間4/17-4/18；地點B201餐二甲教室</v>
      </c>
      <c r="P91" t="s">
        <v>160</v>
      </c>
      <c r="Q91" t="s">
        <v>19</v>
      </c>
      <c r="R91">
        <v>2</v>
      </c>
      <c r="S91" s="4"/>
      <c r="T91" s="4"/>
      <c r="U91" s="4">
        <v>2</v>
      </c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>
        <v>2</v>
      </c>
    </row>
    <row r="92" spans="1:36">
      <c r="A92" s="1" t="s">
        <v>27</v>
      </c>
      <c r="B92" s="2" t="s">
        <v>154</v>
      </c>
      <c r="C92" s="1" t="s">
        <v>434</v>
      </c>
      <c r="D92" t="s">
        <v>55</v>
      </c>
      <c r="E92" t="s">
        <v>46</v>
      </c>
      <c r="F92" t="s">
        <v>19</v>
      </c>
      <c r="G92">
        <v>2</v>
      </c>
      <c r="H92" t="s">
        <v>534</v>
      </c>
      <c r="I92" t="str">
        <f t="shared" si="1"/>
        <v>英語文二上必2</v>
      </c>
      <c r="J92" s="7" t="str">
        <f>VLOOKUP(H92,開課資料!F:I,3,FALSE)</f>
        <v>梁麗梅</v>
      </c>
      <c r="K92" s="43" t="str">
        <f>VLOOKUP(H92,開課資料!F:I,4,FALSE)</f>
        <v>自學班：拿作業時間4/17-4/18；地點B204餐三乙教室</v>
      </c>
      <c r="P92" t="s">
        <v>161</v>
      </c>
      <c r="Q92" t="s">
        <v>19</v>
      </c>
      <c r="R92">
        <v>3</v>
      </c>
      <c r="S92" s="4"/>
      <c r="T92" s="4"/>
      <c r="U92" s="4"/>
      <c r="V92" s="4"/>
      <c r="W92" s="4"/>
      <c r="X92" s="4"/>
      <c r="Y92" s="4"/>
      <c r="Z92" s="4">
        <v>1</v>
      </c>
      <c r="AA92" s="4"/>
      <c r="AB92" s="4"/>
      <c r="AC92" s="4"/>
      <c r="AD92" s="4"/>
      <c r="AE92" s="4"/>
      <c r="AF92" s="4"/>
      <c r="AG92" s="4"/>
      <c r="AH92" s="4"/>
      <c r="AI92" s="4"/>
      <c r="AJ92" s="4">
        <v>1</v>
      </c>
    </row>
    <row r="93" spans="1:36">
      <c r="A93" s="1" t="s">
        <v>27</v>
      </c>
      <c r="B93" s="2" t="s">
        <v>154</v>
      </c>
      <c r="C93" s="1" t="s">
        <v>434</v>
      </c>
      <c r="D93" t="s">
        <v>61</v>
      </c>
      <c r="E93" t="s">
        <v>46</v>
      </c>
      <c r="F93" t="s">
        <v>19</v>
      </c>
      <c r="G93">
        <v>2</v>
      </c>
      <c r="H93" t="s">
        <v>631</v>
      </c>
      <c r="I93" t="str">
        <f t="shared" si="1"/>
        <v>體育二上必2</v>
      </c>
      <c r="J93" s="7" t="str">
        <f>VLOOKUP(H93,開課資料!F:I,3,FALSE)</f>
        <v>藍威</v>
      </c>
      <c r="K93" s="43" t="str">
        <f>VLOOKUP(H93,開課資料!F:I,4,FALSE)</f>
        <v>自學班：拿作業時間4/17-4/18；地點學務處</v>
      </c>
      <c r="P93" t="s">
        <v>162</v>
      </c>
      <c r="Q93" t="s">
        <v>19</v>
      </c>
      <c r="R93">
        <v>2</v>
      </c>
      <c r="S93" s="4"/>
      <c r="T93" s="4"/>
      <c r="U93" s="4">
        <v>2</v>
      </c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>
        <v>2</v>
      </c>
    </row>
    <row r="94" spans="1:36">
      <c r="A94" s="1" t="s">
        <v>27</v>
      </c>
      <c r="B94" s="2" t="s">
        <v>154</v>
      </c>
      <c r="C94" s="1" t="s">
        <v>434</v>
      </c>
      <c r="D94" t="s">
        <v>116</v>
      </c>
      <c r="E94" t="s">
        <v>46</v>
      </c>
      <c r="F94" t="s">
        <v>102</v>
      </c>
      <c r="G94">
        <v>1</v>
      </c>
      <c r="H94" t="s">
        <v>597</v>
      </c>
      <c r="I94" t="str">
        <f t="shared" si="1"/>
        <v>菜單設計二上選1</v>
      </c>
      <c r="J94" s="7" t="str">
        <f>VLOOKUP(H94,開課資料!F:I,3,FALSE)</f>
        <v>賴純茹</v>
      </c>
      <c r="K94" s="43" t="str">
        <f>VLOOKUP(H94,開課資料!F:I,4,FALSE)</f>
        <v>自學班：拿作業時間4/17-4/18；地點B1西餐教室庫房</v>
      </c>
      <c r="O94" t="s">
        <v>163</v>
      </c>
      <c r="P94" t="s">
        <v>164</v>
      </c>
      <c r="Q94" t="s">
        <v>102</v>
      </c>
      <c r="R94">
        <v>2</v>
      </c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>
        <v>1</v>
      </c>
      <c r="AJ94" s="4">
        <v>1</v>
      </c>
    </row>
    <row r="95" spans="1:36">
      <c r="A95" s="1" t="s">
        <v>27</v>
      </c>
      <c r="B95" s="2" t="s">
        <v>154</v>
      </c>
      <c r="C95" s="1" t="s">
        <v>434</v>
      </c>
      <c r="D95" t="s">
        <v>122</v>
      </c>
      <c r="E95" t="s">
        <v>46</v>
      </c>
      <c r="F95" t="s">
        <v>102</v>
      </c>
      <c r="G95">
        <v>2</v>
      </c>
      <c r="H95" t="s">
        <v>598</v>
      </c>
      <c r="I95" t="str">
        <f t="shared" si="1"/>
        <v>食物學二上選2</v>
      </c>
      <c r="J95" s="7" t="str">
        <f>VLOOKUP(H95,開課資料!F:I,3,FALSE)</f>
        <v>賴純茹</v>
      </c>
      <c r="K95" s="43" t="str">
        <f>VLOOKUP(H95,開課資料!F:I,4,FALSE)</f>
        <v>自學班：拿作業時間4/17-4/18；地點B1西餐教室庫房</v>
      </c>
      <c r="P95" t="s">
        <v>58</v>
      </c>
      <c r="Q95" t="s">
        <v>102</v>
      </c>
      <c r="R95">
        <v>2</v>
      </c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>
        <v>1</v>
      </c>
      <c r="AJ95" s="4">
        <v>1</v>
      </c>
    </row>
    <row r="96" spans="1:36">
      <c r="A96" s="1" t="s">
        <v>27</v>
      </c>
      <c r="B96" s="2" t="s">
        <v>154</v>
      </c>
      <c r="C96" s="1" t="s">
        <v>434</v>
      </c>
      <c r="D96" t="s">
        <v>110</v>
      </c>
      <c r="E96" t="s">
        <v>46</v>
      </c>
      <c r="F96" t="s">
        <v>19</v>
      </c>
      <c r="G96">
        <v>3</v>
      </c>
      <c r="H96" t="s">
        <v>594</v>
      </c>
      <c r="I96" t="str">
        <f t="shared" si="1"/>
        <v>飲料實務二上必3</v>
      </c>
      <c r="J96" s="7" t="str">
        <f>VLOOKUP(H96,開課資料!F:I,3,FALSE)</f>
        <v>曾美鳳</v>
      </c>
      <c r="K96" s="43" t="str">
        <f>VLOOKUP(H96,開課資料!F:I,4,FALSE)</f>
        <v>自學班：拿作業時間4/17-4/18；地點B302餐一甲教室</v>
      </c>
      <c r="P96" t="s">
        <v>112</v>
      </c>
      <c r="Q96" t="s">
        <v>19</v>
      </c>
      <c r="R96">
        <v>1</v>
      </c>
      <c r="S96" s="4"/>
      <c r="T96" s="4"/>
      <c r="U96" s="4"/>
      <c r="V96" s="4"/>
      <c r="W96" s="4"/>
      <c r="X96" s="4"/>
      <c r="Y96" s="4"/>
      <c r="Z96" s="4">
        <v>1</v>
      </c>
      <c r="AA96" s="4"/>
      <c r="AB96" s="4"/>
      <c r="AC96" s="4"/>
      <c r="AD96" s="4"/>
      <c r="AE96" s="4"/>
      <c r="AF96" s="4"/>
      <c r="AG96" s="4"/>
      <c r="AH96" s="4"/>
      <c r="AI96" s="4"/>
      <c r="AJ96" s="4">
        <v>1</v>
      </c>
    </row>
    <row r="97" spans="1:36">
      <c r="A97" s="1" t="s">
        <v>27</v>
      </c>
      <c r="B97" s="2" t="s">
        <v>165</v>
      </c>
      <c r="C97" s="1" t="s">
        <v>435</v>
      </c>
      <c r="D97" t="s">
        <v>20</v>
      </c>
      <c r="E97" t="s">
        <v>40</v>
      </c>
      <c r="F97" t="s">
        <v>19</v>
      </c>
      <c r="G97">
        <v>3</v>
      </c>
      <c r="H97" t="s">
        <v>544</v>
      </c>
      <c r="I97" t="str">
        <f t="shared" si="1"/>
        <v>數學一下必3</v>
      </c>
      <c r="J97" s="7" t="str">
        <f>VLOOKUP(H97,開課資料!F:I,3,FALSE)</f>
        <v>王振宇</v>
      </c>
      <c r="K97" s="43" t="str">
        <f>VLOOKUP(H97,開課資料!F:I,4,FALSE)</f>
        <v>自學班：拿作業時間4/17-4/18；地點教務處</v>
      </c>
      <c r="P97" t="s">
        <v>61</v>
      </c>
      <c r="Q97" t="s">
        <v>19</v>
      </c>
      <c r="R97">
        <v>2</v>
      </c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>
        <v>1</v>
      </c>
      <c r="AI97" s="4"/>
      <c r="AJ97" s="4">
        <v>1</v>
      </c>
    </row>
    <row r="98" spans="1:36">
      <c r="A98" s="1" t="s">
        <v>27</v>
      </c>
      <c r="B98" s="2" t="s">
        <v>165</v>
      </c>
      <c r="C98" s="1" t="s">
        <v>435</v>
      </c>
      <c r="D98" t="s">
        <v>20</v>
      </c>
      <c r="E98" t="s">
        <v>46</v>
      </c>
      <c r="F98" t="s">
        <v>19</v>
      </c>
      <c r="G98">
        <v>2</v>
      </c>
      <c r="H98" t="s">
        <v>543</v>
      </c>
      <c r="I98" t="str">
        <f t="shared" si="1"/>
        <v>數學二上必2</v>
      </c>
      <c r="J98" s="7" t="str">
        <f>VLOOKUP(H98,開課資料!F:I,3,FALSE)</f>
        <v>林羿君</v>
      </c>
      <c r="K98" s="43" t="str">
        <f>VLOOKUP(H98,開課資料!F:I,4,FALSE)</f>
        <v>專班：上課時間4/28、5/5、5/12、5/26、6/2、6/9(17:00-18:30)；地點A301</v>
      </c>
      <c r="P98" t="s">
        <v>55</v>
      </c>
      <c r="Q98" t="s">
        <v>19</v>
      </c>
      <c r="R98">
        <v>2</v>
      </c>
      <c r="S98" s="4"/>
      <c r="T98" s="4">
        <v>1</v>
      </c>
      <c r="U98" s="4">
        <v>2</v>
      </c>
      <c r="V98" s="4"/>
      <c r="W98" s="4"/>
      <c r="X98" s="4"/>
      <c r="Y98" s="4">
        <v>1</v>
      </c>
      <c r="Z98" s="4">
        <v>3</v>
      </c>
      <c r="AA98" s="4"/>
      <c r="AB98" s="4">
        <v>2</v>
      </c>
      <c r="AC98" s="4"/>
      <c r="AD98" s="4"/>
      <c r="AE98" s="4"/>
      <c r="AF98" s="4"/>
      <c r="AG98" s="4"/>
      <c r="AH98" s="4">
        <v>3</v>
      </c>
      <c r="AI98" s="4"/>
      <c r="AJ98" s="4">
        <v>12</v>
      </c>
    </row>
    <row r="99" spans="1:36">
      <c r="A99" s="1" t="s">
        <v>27</v>
      </c>
      <c r="B99" s="2" t="s">
        <v>165</v>
      </c>
      <c r="C99" s="1" t="s">
        <v>435</v>
      </c>
      <c r="D99" t="s">
        <v>120</v>
      </c>
      <c r="E99" t="s">
        <v>46</v>
      </c>
      <c r="F99" t="s">
        <v>19</v>
      </c>
      <c r="G99">
        <v>2</v>
      </c>
      <c r="H99" t="s">
        <v>549</v>
      </c>
      <c r="I99" t="str">
        <f t="shared" si="1"/>
        <v>生物二上必2</v>
      </c>
      <c r="J99" s="7" t="str">
        <f>VLOOKUP(H99,開課資料!F:I,3,FALSE)</f>
        <v>許修銘</v>
      </c>
      <c r="K99" s="43" t="str">
        <f>VLOOKUP(H99,開課資料!F:I,4,FALSE)</f>
        <v>自學班：拿作業時間4/17-4/18；地點A501汽三甲教室</v>
      </c>
      <c r="P99" t="s">
        <v>70</v>
      </c>
      <c r="Q99" t="s">
        <v>19</v>
      </c>
      <c r="R99">
        <v>2</v>
      </c>
      <c r="S99" s="4"/>
      <c r="T99" s="4">
        <v>1</v>
      </c>
      <c r="U99" s="4"/>
      <c r="V99" s="4"/>
      <c r="W99" s="4"/>
      <c r="X99" s="4"/>
      <c r="Y99" s="4"/>
      <c r="Z99" s="4">
        <v>2</v>
      </c>
      <c r="AA99" s="4"/>
      <c r="AB99" s="4"/>
      <c r="AC99" s="4"/>
      <c r="AD99" s="4"/>
      <c r="AE99" s="4"/>
      <c r="AF99" s="4"/>
      <c r="AG99" s="4"/>
      <c r="AH99" s="4">
        <v>1</v>
      </c>
      <c r="AI99" s="4"/>
      <c r="AJ99" s="4">
        <v>4</v>
      </c>
    </row>
    <row r="100" spans="1:36">
      <c r="A100" s="1" t="s">
        <v>27</v>
      </c>
      <c r="B100" s="2" t="s">
        <v>165</v>
      </c>
      <c r="C100" s="1" t="s">
        <v>435</v>
      </c>
      <c r="D100" t="s">
        <v>65</v>
      </c>
      <c r="E100" t="s">
        <v>40</v>
      </c>
      <c r="F100" t="s">
        <v>19</v>
      </c>
      <c r="G100">
        <v>2</v>
      </c>
      <c r="H100" t="s">
        <v>556</v>
      </c>
      <c r="I100" t="str">
        <f t="shared" si="1"/>
        <v>歷史一下必2</v>
      </c>
      <c r="J100" s="7" t="str">
        <f>VLOOKUP(H100,開課資料!F:I,3,FALSE)</f>
        <v>李滙慈</v>
      </c>
      <c r="K100" s="43" t="str">
        <f>VLOOKUP(H100,開課資料!F:I,4,FALSE)</f>
        <v>自學班：拿作業時間4/17-4/18；地點教務處</v>
      </c>
      <c r="P100" t="s">
        <v>167</v>
      </c>
      <c r="Q100" t="s">
        <v>102</v>
      </c>
      <c r="R100">
        <v>4</v>
      </c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>
        <v>1</v>
      </c>
      <c r="AJ100" s="4">
        <v>1</v>
      </c>
    </row>
    <row r="101" spans="1:36">
      <c r="A101" s="1" t="s">
        <v>27</v>
      </c>
      <c r="B101" s="2" t="s">
        <v>165</v>
      </c>
      <c r="C101" s="1" t="s">
        <v>435</v>
      </c>
      <c r="D101" t="s">
        <v>71</v>
      </c>
      <c r="E101" t="s">
        <v>18</v>
      </c>
      <c r="F101" t="s">
        <v>19</v>
      </c>
      <c r="G101">
        <v>2</v>
      </c>
      <c r="H101" t="s">
        <v>557</v>
      </c>
      <c r="I101" t="str">
        <f t="shared" si="1"/>
        <v>地理一上必2</v>
      </c>
      <c r="J101" s="7" t="str">
        <f>VLOOKUP(H101,開課資料!F:I,3,FALSE)</f>
        <v>李滙慈</v>
      </c>
      <c r="K101" s="43" t="str">
        <f>VLOOKUP(H101,開課資料!F:I,4,FALSE)</f>
        <v>自學班：拿作業時間4/17-4/18；地點教務處</v>
      </c>
      <c r="P101" t="s">
        <v>88</v>
      </c>
      <c r="Q101" t="s">
        <v>102</v>
      </c>
      <c r="R101">
        <v>2</v>
      </c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>
        <v>1</v>
      </c>
      <c r="AJ101" s="4">
        <v>1</v>
      </c>
    </row>
    <row r="102" spans="1:36">
      <c r="A102" s="1" t="s">
        <v>27</v>
      </c>
      <c r="B102" s="2" t="s">
        <v>165</v>
      </c>
      <c r="C102" s="1" t="s">
        <v>435</v>
      </c>
      <c r="D102" t="s">
        <v>44</v>
      </c>
      <c r="E102" t="s">
        <v>40</v>
      </c>
      <c r="F102" t="s">
        <v>19</v>
      </c>
      <c r="G102">
        <v>1</v>
      </c>
      <c r="H102" t="s">
        <v>626</v>
      </c>
      <c r="I102" t="str">
        <f t="shared" si="1"/>
        <v>全民國防教育一下必1</v>
      </c>
      <c r="J102" s="7" t="str">
        <f>VLOOKUP(H102,開課資料!F:I,3,FALSE)</f>
        <v>李滙慈</v>
      </c>
      <c r="K102" s="43" t="str">
        <f>VLOOKUP(H102,開課資料!F:I,4,FALSE)</f>
        <v>自學班：拿作業時間4/17-4/18；地點教務處</v>
      </c>
      <c r="P102" t="s">
        <v>169</v>
      </c>
      <c r="Q102" t="s">
        <v>102</v>
      </c>
      <c r="R102">
        <v>2</v>
      </c>
      <c r="S102" s="4"/>
      <c r="T102" s="4"/>
      <c r="U102" s="4"/>
      <c r="V102" s="4"/>
      <c r="W102" s="4"/>
      <c r="X102" s="4"/>
      <c r="Y102" s="4"/>
      <c r="Z102" s="4">
        <v>4</v>
      </c>
      <c r="AA102" s="4"/>
      <c r="AB102" s="4"/>
      <c r="AC102" s="4"/>
      <c r="AD102" s="4"/>
      <c r="AE102" s="4"/>
      <c r="AF102" s="4"/>
      <c r="AG102" s="4"/>
      <c r="AH102" s="4"/>
      <c r="AI102" s="4"/>
      <c r="AJ102" s="4">
        <v>4</v>
      </c>
    </row>
    <row r="103" spans="1:36">
      <c r="A103" s="1" t="s">
        <v>27</v>
      </c>
      <c r="B103" s="2" t="s">
        <v>165</v>
      </c>
      <c r="C103" s="1" t="s">
        <v>435</v>
      </c>
      <c r="D103" t="s">
        <v>88</v>
      </c>
      <c r="E103" t="s">
        <v>18</v>
      </c>
      <c r="F103" t="s">
        <v>19</v>
      </c>
      <c r="G103">
        <v>3</v>
      </c>
      <c r="H103" t="s">
        <v>601</v>
      </c>
      <c r="I103" t="str">
        <f t="shared" si="1"/>
        <v>觀光餐旅業導論一上必3</v>
      </c>
      <c r="J103" s="7" t="str">
        <f>VLOOKUP(H103,開課資料!F:I,3,FALSE)</f>
        <v>李芃瑤</v>
      </c>
      <c r="K103" s="43" t="str">
        <f>VLOOKUP(H103,開課資料!F:I,4,FALSE)</f>
        <v>自學班：拿作業時間4/17-4/18；地點教務處</v>
      </c>
      <c r="R103">
        <v>3</v>
      </c>
      <c r="S103" s="4"/>
      <c r="T103" s="4">
        <v>1</v>
      </c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>
        <v>1</v>
      </c>
    </row>
    <row r="104" spans="1:36">
      <c r="A104" s="1" t="s">
        <v>26</v>
      </c>
      <c r="B104" s="2" t="s">
        <v>170</v>
      </c>
      <c r="C104" s="1" t="s">
        <v>436</v>
      </c>
      <c r="D104" t="s">
        <v>20</v>
      </c>
      <c r="E104" t="s">
        <v>46</v>
      </c>
      <c r="F104" t="s">
        <v>19</v>
      </c>
      <c r="G104">
        <v>2</v>
      </c>
      <c r="H104" t="s">
        <v>543</v>
      </c>
      <c r="I104" t="str">
        <f t="shared" si="1"/>
        <v>數學二上必2</v>
      </c>
      <c r="J104" s="7" t="str">
        <f>VLOOKUP(H104,開課資料!F:I,3,FALSE)</f>
        <v>林羿君</v>
      </c>
      <c r="K104" s="43" t="str">
        <f>VLOOKUP(H104,開課資料!F:I,4,FALSE)</f>
        <v>專班：上課時間4/28、5/5、5/12、5/26、6/2、6/9(17:00-18:30)；地點A301</v>
      </c>
      <c r="P104" t="s">
        <v>173</v>
      </c>
      <c r="Q104" t="s">
        <v>19</v>
      </c>
      <c r="R104">
        <v>1</v>
      </c>
      <c r="S104" s="4"/>
      <c r="T104" s="4"/>
      <c r="U104" s="4"/>
      <c r="V104" s="4"/>
      <c r="W104" s="4"/>
      <c r="X104" s="4"/>
      <c r="Y104" s="4">
        <v>1</v>
      </c>
      <c r="Z104" s="4">
        <v>3</v>
      </c>
      <c r="AA104" s="4"/>
      <c r="AB104" s="4"/>
      <c r="AC104" s="4"/>
      <c r="AD104" s="4"/>
      <c r="AE104" s="4"/>
      <c r="AF104" s="4"/>
      <c r="AG104" s="4"/>
      <c r="AH104" s="4"/>
      <c r="AI104" s="4"/>
      <c r="AJ104" s="4">
        <v>4</v>
      </c>
    </row>
    <row r="105" spans="1:36">
      <c r="A105" s="1" t="s">
        <v>26</v>
      </c>
      <c r="B105" s="2" t="s">
        <v>174</v>
      </c>
      <c r="C105" s="1" t="s">
        <v>436</v>
      </c>
      <c r="D105" t="s">
        <v>20</v>
      </c>
      <c r="E105" t="s">
        <v>46</v>
      </c>
      <c r="F105" t="s">
        <v>19</v>
      </c>
      <c r="G105">
        <v>2</v>
      </c>
      <c r="H105" t="s">
        <v>543</v>
      </c>
      <c r="I105" t="str">
        <f t="shared" si="1"/>
        <v>數學二上必2</v>
      </c>
      <c r="J105" s="7" t="str">
        <f>VLOOKUP(H105,開課資料!F:I,3,FALSE)</f>
        <v>林羿君</v>
      </c>
      <c r="K105" s="43" t="str">
        <f>VLOOKUP(H105,開課資料!F:I,4,FALSE)</f>
        <v>專班：上課時間4/28、5/5、5/12、5/26、6/2、6/9(17:00-18:30)；地點A301</v>
      </c>
      <c r="P105" t="s">
        <v>176</v>
      </c>
      <c r="Q105" t="s">
        <v>19</v>
      </c>
      <c r="R105">
        <v>1</v>
      </c>
      <c r="S105" s="4"/>
      <c r="T105" s="4"/>
      <c r="U105" s="4"/>
      <c r="V105" s="4"/>
      <c r="W105" s="4"/>
      <c r="X105" s="4"/>
      <c r="Y105" s="4"/>
      <c r="Z105" s="4">
        <v>1</v>
      </c>
      <c r="AA105" s="4"/>
      <c r="AB105" s="4"/>
      <c r="AC105" s="4"/>
      <c r="AD105" s="4"/>
      <c r="AE105" s="4"/>
      <c r="AF105" s="4"/>
      <c r="AG105" s="4"/>
      <c r="AH105" s="4"/>
      <c r="AI105" s="4"/>
      <c r="AJ105" s="4">
        <v>1</v>
      </c>
    </row>
    <row r="106" spans="1:36">
      <c r="A106" s="1" t="s">
        <v>26</v>
      </c>
      <c r="B106" s="2" t="s">
        <v>177</v>
      </c>
      <c r="C106" s="1" t="s">
        <v>437</v>
      </c>
      <c r="D106" t="s">
        <v>20</v>
      </c>
      <c r="E106" t="s">
        <v>46</v>
      </c>
      <c r="F106" t="s">
        <v>19</v>
      </c>
      <c r="G106">
        <v>2</v>
      </c>
      <c r="H106" t="s">
        <v>543</v>
      </c>
      <c r="I106" t="str">
        <f t="shared" si="1"/>
        <v>數學二上必2</v>
      </c>
      <c r="J106" s="7" t="str">
        <f>VLOOKUP(H106,開課資料!F:I,3,FALSE)</f>
        <v>林羿君</v>
      </c>
      <c r="K106" s="43" t="str">
        <f>VLOOKUP(H106,開課資料!F:I,4,FALSE)</f>
        <v>專班：上課時間4/28、5/5、5/12、5/26、6/2、6/9(17:00-18:30)；地點A301</v>
      </c>
      <c r="P106" t="s">
        <v>139</v>
      </c>
      <c r="Q106" t="s">
        <v>19</v>
      </c>
      <c r="R106">
        <v>2</v>
      </c>
      <c r="S106" s="4"/>
      <c r="T106" s="4"/>
      <c r="U106" s="4"/>
      <c r="V106" s="4"/>
      <c r="W106" s="4"/>
      <c r="X106" s="4"/>
      <c r="Y106" s="4"/>
      <c r="Z106" s="4">
        <v>1</v>
      </c>
      <c r="AA106" s="4"/>
      <c r="AB106" s="4"/>
      <c r="AC106" s="4"/>
      <c r="AD106" s="4"/>
      <c r="AE106" s="4"/>
      <c r="AF106" s="4"/>
      <c r="AG106" s="4"/>
      <c r="AH106" s="4"/>
      <c r="AI106" s="4"/>
      <c r="AJ106" s="4">
        <v>1</v>
      </c>
    </row>
    <row r="107" spans="1:36">
      <c r="A107" s="1" t="s">
        <v>26</v>
      </c>
      <c r="B107" s="2" t="s">
        <v>179</v>
      </c>
      <c r="C107" s="1" t="s">
        <v>438</v>
      </c>
      <c r="D107" t="s">
        <v>20</v>
      </c>
      <c r="E107" t="s">
        <v>46</v>
      </c>
      <c r="F107" t="s">
        <v>19</v>
      </c>
      <c r="G107">
        <v>2</v>
      </c>
      <c r="H107" t="s">
        <v>543</v>
      </c>
      <c r="I107" t="str">
        <f t="shared" si="1"/>
        <v>數學二上必2</v>
      </c>
      <c r="J107" s="7" t="str">
        <f>VLOOKUP(H107,開課資料!F:I,3,FALSE)</f>
        <v>林羿君</v>
      </c>
      <c r="K107" s="43" t="str">
        <f>VLOOKUP(H107,開課資料!F:I,4,FALSE)</f>
        <v>專班：上課時間4/28、5/5、5/12、5/26、6/2、6/9(17:00-18:30)；地點A301</v>
      </c>
      <c r="P107" t="s">
        <v>181</v>
      </c>
      <c r="Q107" t="s">
        <v>102</v>
      </c>
      <c r="R107">
        <v>2</v>
      </c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>
        <v>1</v>
      </c>
      <c r="AJ107" s="4">
        <v>1</v>
      </c>
    </row>
    <row r="108" spans="1:36">
      <c r="A108" s="1" t="s">
        <v>26</v>
      </c>
      <c r="B108" s="2" t="s">
        <v>182</v>
      </c>
      <c r="C108" s="1" t="s">
        <v>439</v>
      </c>
      <c r="D108" t="s">
        <v>20</v>
      </c>
      <c r="E108" t="s">
        <v>46</v>
      </c>
      <c r="F108" t="s">
        <v>19</v>
      </c>
      <c r="G108">
        <v>2</v>
      </c>
      <c r="H108" t="s">
        <v>543</v>
      </c>
      <c r="I108" t="str">
        <f t="shared" si="1"/>
        <v>數學二上必2</v>
      </c>
      <c r="J108" s="7" t="str">
        <f>VLOOKUP(H108,開課資料!F:I,3,FALSE)</f>
        <v>林羿君</v>
      </c>
      <c r="K108" s="43" t="str">
        <f>VLOOKUP(H108,開課資料!F:I,4,FALSE)</f>
        <v>專班：上課時間4/28、5/5、5/12、5/26、6/2、6/9(17:00-18:30)；地點A301</v>
      </c>
      <c r="P108" t="s">
        <v>184</v>
      </c>
      <c r="Q108" t="s">
        <v>19</v>
      </c>
      <c r="R108">
        <v>3</v>
      </c>
      <c r="S108" s="4"/>
      <c r="T108" s="4">
        <v>1</v>
      </c>
      <c r="U108" s="4"/>
      <c r="V108" s="4"/>
      <c r="W108" s="4"/>
      <c r="X108" s="4"/>
      <c r="Y108" s="4"/>
      <c r="Z108" s="4"/>
      <c r="AA108" s="4"/>
      <c r="AB108" s="4">
        <v>2</v>
      </c>
      <c r="AC108" s="4"/>
      <c r="AD108" s="4"/>
      <c r="AE108" s="4"/>
      <c r="AF108" s="4"/>
      <c r="AG108" s="4"/>
      <c r="AH108" s="4"/>
      <c r="AI108" s="4"/>
      <c r="AJ108" s="4">
        <v>3</v>
      </c>
    </row>
    <row r="109" spans="1:36">
      <c r="A109" s="1" t="s">
        <v>26</v>
      </c>
      <c r="B109" s="2" t="s">
        <v>185</v>
      </c>
      <c r="C109" s="1" t="s">
        <v>440</v>
      </c>
      <c r="D109" t="s">
        <v>110</v>
      </c>
      <c r="E109" t="s">
        <v>46</v>
      </c>
      <c r="F109" t="s">
        <v>19</v>
      </c>
      <c r="G109">
        <v>3</v>
      </c>
      <c r="H109" t="s">
        <v>594</v>
      </c>
      <c r="I109" t="str">
        <f t="shared" si="1"/>
        <v>飲料實務二上必3</v>
      </c>
      <c r="J109" s="7" t="str">
        <f>VLOOKUP(H109,開課資料!F:I,3,FALSE)</f>
        <v>曾美鳳</v>
      </c>
      <c r="K109" s="43" t="str">
        <f>VLOOKUP(H109,開課資料!F:I,4,FALSE)</f>
        <v>自學班：拿作業時間4/17-4/18；地點B302餐一甲教室</v>
      </c>
      <c r="P109" t="s">
        <v>187</v>
      </c>
      <c r="Q109" t="s">
        <v>19</v>
      </c>
      <c r="R109">
        <v>3</v>
      </c>
      <c r="S109" s="4"/>
      <c r="T109" s="4"/>
      <c r="U109" s="4"/>
      <c r="V109" s="4"/>
      <c r="W109" s="4"/>
      <c r="X109" s="4"/>
      <c r="Y109" s="4"/>
      <c r="Z109" s="4"/>
      <c r="AA109" s="4"/>
      <c r="AB109" s="4">
        <v>1</v>
      </c>
      <c r="AC109" s="4"/>
      <c r="AD109" s="4"/>
      <c r="AE109" s="4"/>
      <c r="AF109" s="4"/>
      <c r="AG109" s="4"/>
      <c r="AH109" s="4"/>
      <c r="AI109" s="4"/>
      <c r="AJ109" s="4">
        <v>1</v>
      </c>
    </row>
    <row r="110" spans="1:36">
      <c r="A110" s="1" t="s">
        <v>26</v>
      </c>
      <c r="B110" s="2" t="s">
        <v>188</v>
      </c>
      <c r="C110" s="1" t="s">
        <v>441</v>
      </c>
      <c r="D110" t="s">
        <v>20</v>
      </c>
      <c r="E110" t="s">
        <v>46</v>
      </c>
      <c r="F110" t="s">
        <v>19</v>
      </c>
      <c r="G110">
        <v>2</v>
      </c>
      <c r="H110" t="s">
        <v>543</v>
      </c>
      <c r="I110" t="str">
        <f t="shared" si="1"/>
        <v>數學二上必2</v>
      </c>
      <c r="J110" s="7" t="str">
        <f>VLOOKUP(H110,開課資料!F:I,3,FALSE)</f>
        <v>林羿君</v>
      </c>
      <c r="K110" s="43" t="str">
        <f>VLOOKUP(H110,開課資料!F:I,4,FALSE)</f>
        <v>專班：上課時間4/28、5/5、5/12、5/26、6/2、6/9(17:00-18:30)；地點A301</v>
      </c>
      <c r="P110" t="s">
        <v>190</v>
      </c>
      <c r="Q110" t="s">
        <v>19</v>
      </c>
      <c r="R110">
        <v>4</v>
      </c>
      <c r="S110" s="4"/>
      <c r="T110" s="4"/>
      <c r="U110" s="4"/>
      <c r="V110" s="4"/>
      <c r="W110" s="4"/>
      <c r="X110" s="4"/>
      <c r="Y110" s="4"/>
      <c r="Z110" s="4">
        <v>1</v>
      </c>
      <c r="AA110" s="4"/>
      <c r="AB110" s="4"/>
      <c r="AC110" s="4"/>
      <c r="AD110" s="4"/>
      <c r="AE110" s="4"/>
      <c r="AF110" s="4"/>
      <c r="AG110" s="4"/>
      <c r="AH110" s="4"/>
      <c r="AI110" s="4"/>
      <c r="AJ110" s="4">
        <v>1</v>
      </c>
    </row>
    <row r="111" spans="1:36">
      <c r="A111" s="1" t="s">
        <v>26</v>
      </c>
      <c r="B111" s="2" t="s">
        <v>188</v>
      </c>
      <c r="C111" s="1" t="s">
        <v>441</v>
      </c>
      <c r="D111" t="s">
        <v>55</v>
      </c>
      <c r="E111" t="s">
        <v>46</v>
      </c>
      <c r="F111" t="s">
        <v>19</v>
      </c>
      <c r="G111">
        <v>2</v>
      </c>
      <c r="H111" t="s">
        <v>534</v>
      </c>
      <c r="I111" t="str">
        <f t="shared" si="1"/>
        <v>英語文二上必2</v>
      </c>
      <c r="J111" s="7" t="str">
        <f>VLOOKUP(H111,開課資料!F:I,3,FALSE)</f>
        <v>梁麗梅</v>
      </c>
      <c r="K111" s="43" t="str">
        <f>VLOOKUP(H111,開課資料!F:I,4,FALSE)</f>
        <v>自學班：拿作業時間4/17-4/18；地點B204餐三乙教室</v>
      </c>
      <c r="P111" t="s">
        <v>191</v>
      </c>
      <c r="Q111" t="s">
        <v>19</v>
      </c>
      <c r="R111">
        <v>3</v>
      </c>
      <c r="S111" s="4"/>
      <c r="T111" s="4"/>
      <c r="U111" s="4">
        <v>3</v>
      </c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>
        <v>3</v>
      </c>
    </row>
    <row r="112" spans="1:36">
      <c r="A112" s="1" t="s">
        <v>26</v>
      </c>
      <c r="B112" s="2" t="s">
        <v>188</v>
      </c>
      <c r="C112" s="1" t="s">
        <v>441</v>
      </c>
      <c r="D112" t="s">
        <v>110</v>
      </c>
      <c r="E112" t="s">
        <v>46</v>
      </c>
      <c r="F112" t="s">
        <v>19</v>
      </c>
      <c r="G112">
        <v>3</v>
      </c>
      <c r="H112" t="s">
        <v>594</v>
      </c>
      <c r="I112" t="str">
        <f t="shared" si="1"/>
        <v>飲料實務二上必3</v>
      </c>
      <c r="J112" s="7" t="str">
        <f>VLOOKUP(H112,開課資料!F:I,3,FALSE)</f>
        <v>曾美鳳</v>
      </c>
      <c r="K112" s="43" t="str">
        <f>VLOOKUP(H112,開課資料!F:I,4,FALSE)</f>
        <v>自學班：拿作業時間4/17-4/18；地點B302餐一甲教室</v>
      </c>
      <c r="O112" t="s">
        <v>30</v>
      </c>
      <c r="P112" t="s">
        <v>30</v>
      </c>
      <c r="Q112" t="s">
        <v>30</v>
      </c>
      <c r="R112" t="s">
        <v>30</v>
      </c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>
      <c r="A113" s="1" t="s">
        <v>26</v>
      </c>
      <c r="B113" s="2" t="s">
        <v>192</v>
      </c>
      <c r="C113" s="1" t="s">
        <v>442</v>
      </c>
      <c r="D113" t="s">
        <v>70</v>
      </c>
      <c r="E113" t="s">
        <v>40</v>
      </c>
      <c r="F113" t="s">
        <v>19</v>
      </c>
      <c r="G113">
        <v>3</v>
      </c>
      <c r="H113" t="s">
        <v>529</v>
      </c>
      <c r="I113" t="str">
        <f t="shared" si="1"/>
        <v>國語文一下必3</v>
      </c>
      <c r="J113" s="7" t="str">
        <f>VLOOKUP(H113,開課資料!F:I,3,FALSE)</f>
        <v>林淑怡</v>
      </c>
      <c r="K113" s="43" t="str">
        <f>VLOOKUP(H113,開課資料!F:I,4,FALSE)</f>
        <v>自學班：拿作業時間4/17-4/18；地點B401動三甲教室</v>
      </c>
      <c r="O113" t="s">
        <v>39</v>
      </c>
      <c r="S113" s="4">
        <v>13</v>
      </c>
      <c r="T113" s="4">
        <v>37</v>
      </c>
      <c r="U113" s="4">
        <v>24</v>
      </c>
      <c r="V113" s="4">
        <v>20</v>
      </c>
      <c r="W113" s="4">
        <v>14</v>
      </c>
      <c r="X113" s="4">
        <v>69</v>
      </c>
      <c r="Y113" s="4">
        <v>8</v>
      </c>
      <c r="Z113" s="4">
        <v>75</v>
      </c>
      <c r="AA113" s="4"/>
      <c r="AB113" s="4">
        <v>32</v>
      </c>
      <c r="AC113" s="4">
        <v>16</v>
      </c>
      <c r="AD113" s="4">
        <v>21</v>
      </c>
      <c r="AE113" s="4">
        <v>5</v>
      </c>
      <c r="AF113" s="4">
        <v>69</v>
      </c>
      <c r="AG113" s="4">
        <v>8</v>
      </c>
      <c r="AH113" s="4">
        <v>49</v>
      </c>
      <c r="AI113" s="4">
        <v>12</v>
      </c>
      <c r="AJ113" s="4">
        <v>472</v>
      </c>
    </row>
    <row r="114" spans="1:36">
      <c r="A114" s="1" t="s">
        <v>26</v>
      </c>
      <c r="B114" s="2" t="s">
        <v>192</v>
      </c>
      <c r="C114" s="1" t="s">
        <v>442</v>
      </c>
      <c r="D114" t="s">
        <v>70</v>
      </c>
      <c r="E114" t="s">
        <v>46</v>
      </c>
      <c r="F114" t="s">
        <v>19</v>
      </c>
      <c r="G114">
        <v>3</v>
      </c>
      <c r="H114" t="s">
        <v>530</v>
      </c>
      <c r="I114" t="str">
        <f t="shared" si="1"/>
        <v>國語文二上必3</v>
      </c>
      <c r="J114" s="7" t="str">
        <f>VLOOKUP(H114,開課資料!F:I,3,FALSE)</f>
        <v>陳姵妏</v>
      </c>
      <c r="K114" s="43" t="str">
        <f>VLOOKUP(H114,開課資料!F:I,4,FALSE)</f>
        <v>自學班：拿作業時間4/17-4/18；地點B201餐二甲教室</v>
      </c>
    </row>
    <row r="115" spans="1:36">
      <c r="A115" s="1" t="s">
        <v>26</v>
      </c>
      <c r="B115" s="2" t="s">
        <v>194</v>
      </c>
      <c r="C115" s="1" t="s">
        <v>443</v>
      </c>
      <c r="D115" t="s">
        <v>110</v>
      </c>
      <c r="E115" t="s">
        <v>46</v>
      </c>
      <c r="F115" t="s">
        <v>19</v>
      </c>
      <c r="G115">
        <v>3</v>
      </c>
      <c r="H115" t="s">
        <v>594</v>
      </c>
      <c r="I115" t="str">
        <f t="shared" si="1"/>
        <v>飲料實務二上必3</v>
      </c>
      <c r="J115" s="7" t="str">
        <f>VLOOKUP(H115,開課資料!F:I,3,FALSE)</f>
        <v>曾美鳳</v>
      </c>
      <c r="K115" s="43" t="str">
        <f>VLOOKUP(H115,開課資料!F:I,4,FALSE)</f>
        <v>自學班：拿作業時間4/17-4/18；地點B302餐一甲教室</v>
      </c>
    </row>
    <row r="116" spans="1:36">
      <c r="A116" s="1" t="s">
        <v>26</v>
      </c>
      <c r="B116" s="2" t="s">
        <v>196</v>
      </c>
      <c r="C116" s="1" t="s">
        <v>444</v>
      </c>
      <c r="D116" t="s">
        <v>20</v>
      </c>
      <c r="E116" t="s">
        <v>46</v>
      </c>
      <c r="F116" t="s">
        <v>19</v>
      </c>
      <c r="G116">
        <v>2</v>
      </c>
      <c r="H116" t="s">
        <v>543</v>
      </c>
      <c r="I116" t="str">
        <f t="shared" si="1"/>
        <v>數學二上必2</v>
      </c>
      <c r="J116" s="7" t="str">
        <f>VLOOKUP(H116,開課資料!F:I,3,FALSE)</f>
        <v>林羿君</v>
      </c>
      <c r="K116" s="43" t="str">
        <f>VLOOKUP(H116,開課資料!F:I,4,FALSE)</f>
        <v>專班：上課時間4/28、5/5、5/12、5/26、6/2、6/9(17:00-18:30)；地點A301</v>
      </c>
    </row>
    <row r="117" spans="1:36">
      <c r="A117" s="1" t="s">
        <v>26</v>
      </c>
      <c r="B117" s="2" t="s">
        <v>196</v>
      </c>
      <c r="C117" s="1" t="s">
        <v>444</v>
      </c>
      <c r="D117" t="s">
        <v>55</v>
      </c>
      <c r="E117" t="s">
        <v>46</v>
      </c>
      <c r="F117" t="s">
        <v>19</v>
      </c>
      <c r="G117">
        <v>2</v>
      </c>
      <c r="H117" t="s">
        <v>534</v>
      </c>
      <c r="I117" t="str">
        <f t="shared" si="1"/>
        <v>英語文二上必2</v>
      </c>
      <c r="J117" s="7" t="str">
        <f>VLOOKUP(H117,開課資料!F:I,3,FALSE)</f>
        <v>梁麗梅</v>
      </c>
      <c r="K117" s="43" t="str">
        <f>VLOOKUP(H117,開課資料!F:I,4,FALSE)</f>
        <v>自學班：拿作業時間4/17-4/18；地點B204餐三乙教室</v>
      </c>
    </row>
    <row r="118" spans="1:36">
      <c r="A118" s="1" t="s">
        <v>32</v>
      </c>
      <c r="B118" s="2" t="s">
        <v>198</v>
      </c>
      <c r="C118" s="1" t="s">
        <v>445</v>
      </c>
      <c r="D118" t="s">
        <v>64</v>
      </c>
      <c r="E118" t="s">
        <v>18</v>
      </c>
      <c r="F118" t="s">
        <v>19</v>
      </c>
      <c r="G118">
        <v>2</v>
      </c>
      <c r="H118" t="s">
        <v>636</v>
      </c>
      <c r="I118" t="str">
        <f t="shared" si="1"/>
        <v>美術一上必2</v>
      </c>
      <c r="J118" s="7" t="str">
        <f>VLOOKUP(H118,開課資料!F:I,3,FALSE)</f>
        <v>李滙慈</v>
      </c>
      <c r="K118" s="43" t="str">
        <f>VLOOKUP(H118,開課資料!F:I,4,FALSE)</f>
        <v>自學班：拿作業時間4/17-4/18；地點教務處</v>
      </c>
    </row>
    <row r="119" spans="1:36">
      <c r="A119" s="1" t="s">
        <v>32</v>
      </c>
      <c r="B119" s="2" t="s">
        <v>198</v>
      </c>
      <c r="C119" s="1" t="s">
        <v>445</v>
      </c>
      <c r="D119" t="s">
        <v>55</v>
      </c>
      <c r="E119" t="s">
        <v>18</v>
      </c>
      <c r="F119" t="s">
        <v>19</v>
      </c>
      <c r="G119">
        <v>2</v>
      </c>
      <c r="H119" t="s">
        <v>535</v>
      </c>
      <c r="I119" t="str">
        <f t="shared" si="1"/>
        <v>英語文一上必2</v>
      </c>
      <c r="J119" s="7" t="str">
        <f>VLOOKUP(H119,開課資料!F:I,3,FALSE)</f>
        <v>馮秀儀</v>
      </c>
      <c r="K119" s="43" t="str">
        <f>VLOOKUP(H119,開課資料!F:I,4,FALSE)</f>
        <v>自學班：拿作業時間4/17-4/18；地點A403汽一乙教室</v>
      </c>
    </row>
    <row r="120" spans="1:36">
      <c r="A120" s="1" t="s">
        <v>32</v>
      </c>
      <c r="B120" s="2" t="s">
        <v>198</v>
      </c>
      <c r="C120" s="1" t="s">
        <v>445</v>
      </c>
      <c r="D120" t="s">
        <v>81</v>
      </c>
      <c r="E120" t="s">
        <v>18</v>
      </c>
      <c r="F120" t="s">
        <v>19</v>
      </c>
      <c r="G120">
        <v>2</v>
      </c>
      <c r="H120" t="s">
        <v>553</v>
      </c>
      <c r="I120" t="str">
        <f t="shared" si="1"/>
        <v>物理一上必2</v>
      </c>
      <c r="J120" s="7" t="str">
        <f>VLOOKUP(H120,開課資料!F:I,3,FALSE)</f>
        <v>許修銘</v>
      </c>
      <c r="K120" s="43" t="str">
        <f>VLOOKUP(H120,開課資料!F:I,4,FALSE)</f>
        <v>專班：上課時間5/6(08:00-15:00)、5/7(08:00-12:00)；地點理化教室</v>
      </c>
    </row>
    <row r="121" spans="1:36">
      <c r="A121" s="1" t="s">
        <v>32</v>
      </c>
      <c r="B121" s="2" t="s">
        <v>201</v>
      </c>
      <c r="C121" s="1" t="s">
        <v>446</v>
      </c>
      <c r="D121" t="s">
        <v>55</v>
      </c>
      <c r="E121" t="s">
        <v>18</v>
      </c>
      <c r="F121" t="s">
        <v>19</v>
      </c>
      <c r="G121">
        <v>2</v>
      </c>
      <c r="H121" t="s">
        <v>535</v>
      </c>
      <c r="I121" t="str">
        <f t="shared" si="1"/>
        <v>英語文一上必2</v>
      </c>
      <c r="J121" s="7" t="str">
        <f>VLOOKUP(H121,開課資料!F:I,3,FALSE)</f>
        <v>馮秀儀</v>
      </c>
      <c r="K121" s="43" t="str">
        <f>VLOOKUP(H121,開課資料!F:I,4,FALSE)</f>
        <v>自學班：拿作業時間4/17-4/18；地點A403汽一乙教室</v>
      </c>
    </row>
    <row r="122" spans="1:36">
      <c r="A122" s="1" t="s">
        <v>32</v>
      </c>
      <c r="B122" s="2" t="s">
        <v>203</v>
      </c>
      <c r="C122" s="1" t="s">
        <v>447</v>
      </c>
      <c r="D122" t="s">
        <v>20</v>
      </c>
      <c r="E122" t="s">
        <v>18</v>
      </c>
      <c r="F122" t="s">
        <v>19</v>
      </c>
      <c r="G122">
        <v>4</v>
      </c>
      <c r="H122" t="s">
        <v>539</v>
      </c>
      <c r="I122" t="str">
        <f t="shared" si="1"/>
        <v>數學一上必4</v>
      </c>
      <c r="J122" s="7" t="str">
        <f>VLOOKUP(H122,開課資料!F:I,3,FALSE)</f>
        <v>鍾震寰</v>
      </c>
      <c r="K122" s="43" t="str">
        <f>VLOOKUP(H122,開課資料!F:I,4,FALSE)</f>
        <v>專班：上課時間4/19、4/26、5/3、5/10、5/24、5/31、6/7、6/14(17:30-19:45)；地點A302</v>
      </c>
    </row>
    <row r="123" spans="1:36">
      <c r="A123" s="1" t="s">
        <v>32</v>
      </c>
      <c r="B123" s="2" t="s">
        <v>203</v>
      </c>
      <c r="C123" s="1" t="s">
        <v>447</v>
      </c>
      <c r="D123" t="s">
        <v>55</v>
      </c>
      <c r="E123" t="s">
        <v>18</v>
      </c>
      <c r="F123" t="s">
        <v>19</v>
      </c>
      <c r="G123">
        <v>2</v>
      </c>
      <c r="H123" t="s">
        <v>535</v>
      </c>
      <c r="I123" t="str">
        <f t="shared" si="1"/>
        <v>英語文一上必2</v>
      </c>
      <c r="J123" s="7" t="str">
        <f>VLOOKUP(H123,開課資料!F:I,3,FALSE)</f>
        <v>馮秀儀</v>
      </c>
      <c r="K123" s="43" t="str">
        <f>VLOOKUP(H123,開課資料!F:I,4,FALSE)</f>
        <v>自學班：拿作業時間4/17-4/18；地點A403汽一乙教室</v>
      </c>
    </row>
    <row r="124" spans="1:36">
      <c r="A124" s="1" t="s">
        <v>32</v>
      </c>
      <c r="B124" s="2" t="s">
        <v>203</v>
      </c>
      <c r="C124" s="1" t="s">
        <v>447</v>
      </c>
      <c r="D124" t="s">
        <v>81</v>
      </c>
      <c r="E124" t="s">
        <v>18</v>
      </c>
      <c r="F124" t="s">
        <v>19</v>
      </c>
      <c r="G124">
        <v>2</v>
      </c>
      <c r="H124" t="s">
        <v>553</v>
      </c>
      <c r="I124" t="str">
        <f t="shared" si="1"/>
        <v>物理一上必2</v>
      </c>
      <c r="J124" s="7" t="str">
        <f>VLOOKUP(H124,開課資料!F:I,3,FALSE)</f>
        <v>許修銘</v>
      </c>
      <c r="K124" s="43" t="str">
        <f>VLOOKUP(H124,開課資料!F:I,4,FALSE)</f>
        <v>專班：上課時間5/6(08:00-15:00)、5/7(08:00-12:00)；地點理化教室</v>
      </c>
    </row>
    <row r="125" spans="1:36">
      <c r="A125" s="1" t="s">
        <v>32</v>
      </c>
      <c r="B125" s="2" t="s">
        <v>205</v>
      </c>
      <c r="C125" s="1" t="s">
        <v>448</v>
      </c>
      <c r="D125" t="s">
        <v>20</v>
      </c>
      <c r="E125" t="s">
        <v>18</v>
      </c>
      <c r="F125" t="s">
        <v>19</v>
      </c>
      <c r="G125">
        <v>4</v>
      </c>
      <c r="H125" t="s">
        <v>539</v>
      </c>
      <c r="I125" t="str">
        <f t="shared" si="1"/>
        <v>數學一上必4</v>
      </c>
      <c r="J125" s="7" t="str">
        <f>VLOOKUP(H125,開課資料!F:I,3,FALSE)</f>
        <v>鍾震寰</v>
      </c>
      <c r="K125" s="43" t="str">
        <f>VLOOKUP(H125,開課資料!F:I,4,FALSE)</f>
        <v>專班：上課時間4/19、4/26、5/3、5/10、5/24、5/31、6/7、6/14(17:30-19:45)；地點A302</v>
      </c>
    </row>
    <row r="126" spans="1:36">
      <c r="A126" s="1" t="s">
        <v>32</v>
      </c>
      <c r="B126" s="2" t="s">
        <v>205</v>
      </c>
      <c r="C126" s="1" t="s">
        <v>448</v>
      </c>
      <c r="D126" t="s">
        <v>81</v>
      </c>
      <c r="E126" t="s">
        <v>18</v>
      </c>
      <c r="F126" t="s">
        <v>19</v>
      </c>
      <c r="G126">
        <v>2</v>
      </c>
      <c r="H126" t="s">
        <v>553</v>
      </c>
      <c r="I126" t="str">
        <f t="shared" si="1"/>
        <v>物理一上必2</v>
      </c>
      <c r="J126" s="7" t="str">
        <f>VLOOKUP(H126,開課資料!F:I,3,FALSE)</f>
        <v>許修銘</v>
      </c>
      <c r="K126" s="43" t="str">
        <f>VLOOKUP(H126,開課資料!F:I,4,FALSE)</f>
        <v>專班：上課時間5/6(08:00-15:00)、5/7(08:00-12:00)；地點理化教室</v>
      </c>
    </row>
    <row r="127" spans="1:36">
      <c r="A127" s="1" t="s">
        <v>32</v>
      </c>
      <c r="B127" s="2" t="s">
        <v>207</v>
      </c>
      <c r="C127" s="1" t="s">
        <v>449</v>
      </c>
      <c r="D127" t="s">
        <v>20</v>
      </c>
      <c r="E127" t="s">
        <v>18</v>
      </c>
      <c r="F127" t="s">
        <v>19</v>
      </c>
      <c r="G127">
        <v>4</v>
      </c>
      <c r="H127" t="s">
        <v>539</v>
      </c>
      <c r="I127" t="str">
        <f t="shared" si="1"/>
        <v>數學一上必4</v>
      </c>
      <c r="J127" s="7" t="str">
        <f>VLOOKUP(H127,開課資料!F:I,3,FALSE)</f>
        <v>鍾震寰</v>
      </c>
      <c r="K127" s="43" t="str">
        <f>VLOOKUP(H127,開課資料!F:I,4,FALSE)</f>
        <v>專班：上課時間4/19、4/26、5/3、5/10、5/24、5/31、6/7、6/14(17:30-19:45)；地點A302</v>
      </c>
    </row>
    <row r="128" spans="1:36">
      <c r="A128" s="1" t="s">
        <v>32</v>
      </c>
      <c r="B128" s="2" t="s">
        <v>207</v>
      </c>
      <c r="C128" s="1" t="s">
        <v>449</v>
      </c>
      <c r="D128" t="s">
        <v>65</v>
      </c>
      <c r="E128" t="s">
        <v>18</v>
      </c>
      <c r="F128" t="s">
        <v>19</v>
      </c>
      <c r="G128">
        <v>2</v>
      </c>
      <c r="H128" t="s">
        <v>558</v>
      </c>
      <c r="I128" t="str">
        <f t="shared" si="1"/>
        <v>歷史一上必2</v>
      </c>
      <c r="J128" s="7" t="str">
        <f>VLOOKUP(H128,開課資料!F:I,3,FALSE)</f>
        <v>李滙慈</v>
      </c>
      <c r="K128" s="43" t="str">
        <f>VLOOKUP(H128,開課資料!F:I,4,FALSE)</f>
        <v>自學班：拿作業時間4/17-4/18；地點教務處</v>
      </c>
    </row>
    <row r="129" spans="1:11">
      <c r="A129" s="1" t="s">
        <v>32</v>
      </c>
      <c r="B129" s="2" t="s">
        <v>207</v>
      </c>
      <c r="C129" s="1" t="s">
        <v>449</v>
      </c>
      <c r="D129" t="s">
        <v>55</v>
      </c>
      <c r="E129" t="s">
        <v>18</v>
      </c>
      <c r="F129" t="s">
        <v>19</v>
      </c>
      <c r="G129">
        <v>2</v>
      </c>
      <c r="H129" t="s">
        <v>535</v>
      </c>
      <c r="I129" t="str">
        <f t="shared" si="1"/>
        <v>英語文一上必2</v>
      </c>
      <c r="J129" s="7" t="str">
        <f>VLOOKUP(H129,開課資料!F:I,3,FALSE)</f>
        <v>馮秀儀</v>
      </c>
      <c r="K129" s="43" t="str">
        <f>VLOOKUP(H129,開課資料!F:I,4,FALSE)</f>
        <v>自學班：拿作業時間4/17-4/18；地點A403汽一乙教室</v>
      </c>
    </row>
    <row r="130" spans="1:11">
      <c r="A130" s="1" t="s">
        <v>32</v>
      </c>
      <c r="B130" s="2" t="s">
        <v>207</v>
      </c>
      <c r="C130" s="1" t="s">
        <v>449</v>
      </c>
      <c r="D130" t="s">
        <v>81</v>
      </c>
      <c r="E130" t="s">
        <v>18</v>
      </c>
      <c r="F130" t="s">
        <v>19</v>
      </c>
      <c r="G130">
        <v>2</v>
      </c>
      <c r="H130" t="s">
        <v>553</v>
      </c>
      <c r="I130" t="str">
        <f t="shared" ref="I130:I193" si="2">D130&amp;E130&amp;F130&amp;G130</f>
        <v>物理一上必2</v>
      </c>
      <c r="J130" s="7" t="str">
        <f>VLOOKUP(H130,開課資料!F:I,3,FALSE)</f>
        <v>許修銘</v>
      </c>
      <c r="K130" s="43" t="str">
        <f>VLOOKUP(H130,開課資料!F:I,4,FALSE)</f>
        <v>專班：上課時間5/6(08:00-15:00)、5/7(08:00-12:00)；地點理化教室</v>
      </c>
    </row>
    <row r="131" spans="1:11">
      <c r="A131" s="1" t="s">
        <v>32</v>
      </c>
      <c r="B131" s="2" t="s">
        <v>209</v>
      </c>
      <c r="C131" s="1" t="s">
        <v>432</v>
      </c>
      <c r="D131" t="s">
        <v>20</v>
      </c>
      <c r="E131" t="s">
        <v>18</v>
      </c>
      <c r="F131" t="s">
        <v>19</v>
      </c>
      <c r="G131">
        <v>4</v>
      </c>
      <c r="H131" t="s">
        <v>539</v>
      </c>
      <c r="I131" t="str">
        <f t="shared" si="2"/>
        <v>數學一上必4</v>
      </c>
      <c r="J131" s="7" t="str">
        <f>VLOOKUP(H131,開課資料!F:I,3,FALSE)</f>
        <v>鍾震寰</v>
      </c>
      <c r="K131" s="43" t="str">
        <f>VLOOKUP(H131,開課資料!F:I,4,FALSE)</f>
        <v>專班：上課時間4/19、4/26、5/3、5/10、5/24、5/31、6/7、6/14(17:30-19:45)；地點A302</v>
      </c>
    </row>
    <row r="132" spans="1:11">
      <c r="A132" s="1" t="s">
        <v>32</v>
      </c>
      <c r="B132" s="2" t="s">
        <v>211</v>
      </c>
      <c r="C132" s="1" t="s">
        <v>450</v>
      </c>
      <c r="D132" t="s">
        <v>20</v>
      </c>
      <c r="E132" t="s">
        <v>18</v>
      </c>
      <c r="F132" t="s">
        <v>19</v>
      </c>
      <c r="G132">
        <v>4</v>
      </c>
      <c r="H132" t="s">
        <v>539</v>
      </c>
      <c r="I132" t="str">
        <f t="shared" si="2"/>
        <v>數學一上必4</v>
      </c>
      <c r="J132" s="7" t="str">
        <f>VLOOKUP(H132,開課資料!F:I,3,FALSE)</f>
        <v>鍾震寰</v>
      </c>
      <c r="K132" s="43" t="str">
        <f>VLOOKUP(H132,開課資料!F:I,4,FALSE)</f>
        <v>專班：上課時間4/19、4/26、5/3、5/10、5/24、5/31、6/7、6/14(17:30-19:45)；地點A302</v>
      </c>
    </row>
    <row r="133" spans="1:11">
      <c r="A133" s="1" t="s">
        <v>32</v>
      </c>
      <c r="B133" s="2" t="s">
        <v>213</v>
      </c>
      <c r="C133" s="1" t="s">
        <v>451</v>
      </c>
      <c r="D133" t="s">
        <v>81</v>
      </c>
      <c r="E133" t="s">
        <v>18</v>
      </c>
      <c r="F133" t="s">
        <v>19</v>
      </c>
      <c r="G133">
        <v>2</v>
      </c>
      <c r="H133" t="s">
        <v>553</v>
      </c>
      <c r="I133" t="str">
        <f t="shared" si="2"/>
        <v>物理一上必2</v>
      </c>
      <c r="J133" s="7" t="str">
        <f>VLOOKUP(H133,開課資料!F:I,3,FALSE)</f>
        <v>許修銘</v>
      </c>
      <c r="K133" s="43" t="str">
        <f>VLOOKUP(H133,開課資料!F:I,4,FALSE)</f>
        <v>專班：上課時間5/6(08:00-15:00)、5/7(08:00-12:00)；地點理化教室</v>
      </c>
    </row>
    <row r="134" spans="1:11">
      <c r="A134" s="1" t="s">
        <v>33</v>
      </c>
      <c r="B134" s="2" t="s">
        <v>215</v>
      </c>
      <c r="C134" s="1" t="s">
        <v>452</v>
      </c>
      <c r="D134" t="s">
        <v>65</v>
      </c>
      <c r="E134" t="s">
        <v>18</v>
      </c>
      <c r="F134" t="s">
        <v>19</v>
      </c>
      <c r="G134">
        <v>2</v>
      </c>
      <c r="H134" t="s">
        <v>558</v>
      </c>
      <c r="I134" t="str">
        <f t="shared" si="2"/>
        <v>歷史一上必2</v>
      </c>
      <c r="J134" s="7" t="str">
        <f>VLOOKUP(H134,開課資料!F:I,3,FALSE)</f>
        <v>李滙慈</v>
      </c>
      <c r="K134" s="43" t="str">
        <f>VLOOKUP(H134,開課資料!F:I,4,FALSE)</f>
        <v>自學班：拿作業時間4/17-4/18；地點教務處</v>
      </c>
    </row>
    <row r="135" spans="1:11">
      <c r="A135" s="1" t="s">
        <v>33</v>
      </c>
      <c r="B135" s="2" t="s">
        <v>215</v>
      </c>
      <c r="C135" s="1" t="s">
        <v>452</v>
      </c>
      <c r="D135" t="s">
        <v>81</v>
      </c>
      <c r="E135" t="s">
        <v>18</v>
      </c>
      <c r="F135" t="s">
        <v>19</v>
      </c>
      <c r="G135">
        <v>2</v>
      </c>
      <c r="H135" t="s">
        <v>553</v>
      </c>
      <c r="I135" t="str">
        <f t="shared" si="2"/>
        <v>物理一上必2</v>
      </c>
      <c r="J135" s="7" t="str">
        <f>VLOOKUP(H135,開課資料!F:I,3,FALSE)</f>
        <v>許修銘</v>
      </c>
      <c r="K135" s="43" t="str">
        <f>VLOOKUP(H135,開課資料!F:I,4,FALSE)</f>
        <v>專班：上課時間5/6(08:00-15:00)、5/7(08:00-12:00)；地點理化教室</v>
      </c>
    </row>
    <row r="136" spans="1:11">
      <c r="A136" s="1" t="s">
        <v>33</v>
      </c>
      <c r="B136" s="2" t="s">
        <v>218</v>
      </c>
      <c r="C136" s="1" t="s">
        <v>453</v>
      </c>
      <c r="D136" t="s">
        <v>20</v>
      </c>
      <c r="E136" t="s">
        <v>18</v>
      </c>
      <c r="F136" t="s">
        <v>19</v>
      </c>
      <c r="G136">
        <v>4</v>
      </c>
      <c r="H136" t="s">
        <v>539</v>
      </c>
      <c r="I136" t="str">
        <f t="shared" si="2"/>
        <v>數學一上必4</v>
      </c>
      <c r="J136" s="7" t="str">
        <f>VLOOKUP(H136,開課資料!F:I,3,FALSE)</f>
        <v>鍾震寰</v>
      </c>
      <c r="K136" s="43" t="str">
        <f>VLOOKUP(H136,開課資料!F:I,4,FALSE)</f>
        <v>專班：上課時間4/19、4/26、5/3、5/10、5/24、5/31、6/7、6/14(17:30-19:45)；地點A302</v>
      </c>
    </row>
    <row r="137" spans="1:11">
      <c r="A137" s="1" t="s">
        <v>33</v>
      </c>
      <c r="B137" s="2" t="s">
        <v>220</v>
      </c>
      <c r="C137" s="1" t="s">
        <v>454</v>
      </c>
      <c r="D137" t="s">
        <v>20</v>
      </c>
      <c r="E137" t="s">
        <v>18</v>
      </c>
      <c r="F137" t="s">
        <v>19</v>
      </c>
      <c r="G137">
        <v>4</v>
      </c>
      <c r="H137" t="s">
        <v>539</v>
      </c>
      <c r="I137" t="str">
        <f t="shared" si="2"/>
        <v>數學一上必4</v>
      </c>
      <c r="J137" s="7" t="str">
        <f>VLOOKUP(H137,開課資料!F:I,3,FALSE)</f>
        <v>鍾震寰</v>
      </c>
      <c r="K137" s="43" t="str">
        <f>VLOOKUP(H137,開課資料!F:I,4,FALSE)</f>
        <v>專班：上課時間4/19、4/26、5/3、5/10、5/24、5/31、6/7、6/14(17:30-19:45)；地點A302</v>
      </c>
    </row>
    <row r="138" spans="1:11">
      <c r="A138" s="1" t="s">
        <v>33</v>
      </c>
      <c r="B138" s="2" t="s">
        <v>220</v>
      </c>
      <c r="C138" s="1" t="s">
        <v>454</v>
      </c>
      <c r="D138" t="s">
        <v>64</v>
      </c>
      <c r="E138" t="s">
        <v>18</v>
      </c>
      <c r="F138" t="s">
        <v>19</v>
      </c>
      <c r="G138">
        <v>2</v>
      </c>
      <c r="H138" t="s">
        <v>636</v>
      </c>
      <c r="I138" t="str">
        <f t="shared" si="2"/>
        <v>美術一上必2</v>
      </c>
      <c r="J138" s="7" t="str">
        <f>VLOOKUP(H138,開課資料!F:I,3,FALSE)</f>
        <v>李滙慈</v>
      </c>
      <c r="K138" s="43" t="str">
        <f>VLOOKUP(H138,開課資料!F:I,4,FALSE)</f>
        <v>自學班：拿作業時間4/17-4/18；地點教務處</v>
      </c>
    </row>
    <row r="139" spans="1:11">
      <c r="A139" s="1" t="s">
        <v>33</v>
      </c>
      <c r="B139" s="2" t="s">
        <v>222</v>
      </c>
      <c r="C139" s="1" t="s">
        <v>455</v>
      </c>
      <c r="D139" t="s">
        <v>20</v>
      </c>
      <c r="E139" t="s">
        <v>18</v>
      </c>
      <c r="F139" t="s">
        <v>19</v>
      </c>
      <c r="G139">
        <v>4</v>
      </c>
      <c r="H139" t="s">
        <v>539</v>
      </c>
      <c r="I139" t="str">
        <f t="shared" si="2"/>
        <v>數學一上必4</v>
      </c>
      <c r="J139" s="7" t="str">
        <f>VLOOKUP(H139,開課資料!F:I,3,FALSE)</f>
        <v>鍾震寰</v>
      </c>
      <c r="K139" s="43" t="str">
        <f>VLOOKUP(H139,開課資料!F:I,4,FALSE)</f>
        <v>專班：上課時間4/19、4/26、5/3、5/10、5/24、5/31、6/7、6/14(17:30-19:45)；地點A302</v>
      </c>
    </row>
    <row r="140" spans="1:11">
      <c r="A140" s="1" t="s">
        <v>33</v>
      </c>
      <c r="B140" s="2" t="s">
        <v>224</v>
      </c>
      <c r="C140" s="1" t="s">
        <v>456</v>
      </c>
      <c r="D140" t="s">
        <v>20</v>
      </c>
      <c r="E140" t="s">
        <v>18</v>
      </c>
      <c r="F140" t="s">
        <v>19</v>
      </c>
      <c r="G140">
        <v>4</v>
      </c>
      <c r="H140" t="s">
        <v>539</v>
      </c>
      <c r="I140" t="str">
        <f t="shared" si="2"/>
        <v>數學一上必4</v>
      </c>
      <c r="J140" s="7" t="str">
        <f>VLOOKUP(H140,開課資料!F:I,3,FALSE)</f>
        <v>鍾震寰</v>
      </c>
      <c r="K140" s="43" t="str">
        <f>VLOOKUP(H140,開課資料!F:I,4,FALSE)</f>
        <v>專班：上課時間4/19、4/26、5/3、5/10、5/24、5/31、6/7、6/14(17:30-19:45)；地點A302</v>
      </c>
    </row>
    <row r="141" spans="1:11">
      <c r="A141" s="1" t="s">
        <v>33</v>
      </c>
      <c r="B141" s="2" t="s">
        <v>224</v>
      </c>
      <c r="C141" s="1" t="s">
        <v>456</v>
      </c>
      <c r="D141" t="s">
        <v>81</v>
      </c>
      <c r="E141" t="s">
        <v>18</v>
      </c>
      <c r="F141" t="s">
        <v>19</v>
      </c>
      <c r="G141">
        <v>2</v>
      </c>
      <c r="H141" t="s">
        <v>553</v>
      </c>
      <c r="I141" t="str">
        <f t="shared" si="2"/>
        <v>物理一上必2</v>
      </c>
      <c r="J141" s="7" t="str">
        <f>VLOOKUP(H141,開課資料!F:I,3,FALSE)</f>
        <v>許修銘</v>
      </c>
      <c r="K141" s="43" t="str">
        <f>VLOOKUP(H141,開課資料!F:I,4,FALSE)</f>
        <v>專班：上課時間5/6(08:00-15:00)、5/7(08:00-12:00)；地點理化教室</v>
      </c>
    </row>
    <row r="142" spans="1:11">
      <c r="A142" s="1" t="s">
        <v>33</v>
      </c>
      <c r="B142" s="2" t="s">
        <v>224</v>
      </c>
      <c r="C142" s="1" t="s">
        <v>456</v>
      </c>
      <c r="D142" t="s">
        <v>44</v>
      </c>
      <c r="E142" t="s">
        <v>18</v>
      </c>
      <c r="F142" t="s">
        <v>19</v>
      </c>
      <c r="G142">
        <v>1</v>
      </c>
      <c r="H142" t="s">
        <v>625</v>
      </c>
      <c r="I142" t="str">
        <f t="shared" si="2"/>
        <v>全民國防教育一上必1</v>
      </c>
      <c r="J142" s="7" t="str">
        <f>VLOOKUP(H142,開課資料!F:I,3,FALSE)</f>
        <v>李滙慈</v>
      </c>
      <c r="K142" s="43" t="str">
        <f>VLOOKUP(H142,開課資料!F:I,4,FALSE)</f>
        <v>自學班：拿作業時間4/17-4/18；地點教務處</v>
      </c>
    </row>
    <row r="143" spans="1:11">
      <c r="A143" s="1" t="s">
        <v>33</v>
      </c>
      <c r="B143" s="2" t="s">
        <v>226</v>
      </c>
      <c r="C143" s="1" t="s">
        <v>457</v>
      </c>
      <c r="D143" t="s">
        <v>81</v>
      </c>
      <c r="E143" t="s">
        <v>18</v>
      </c>
      <c r="F143" t="s">
        <v>19</v>
      </c>
      <c r="G143">
        <v>2</v>
      </c>
      <c r="H143" t="s">
        <v>553</v>
      </c>
      <c r="I143" t="str">
        <f t="shared" si="2"/>
        <v>物理一上必2</v>
      </c>
      <c r="J143" s="7" t="str">
        <f>VLOOKUP(H143,開課資料!F:I,3,FALSE)</f>
        <v>許修銘</v>
      </c>
      <c r="K143" s="43" t="str">
        <f>VLOOKUP(H143,開課資料!F:I,4,FALSE)</f>
        <v>專班：上課時間5/6(08:00-15:00)、5/7(08:00-12:00)；地點理化教室</v>
      </c>
    </row>
    <row r="144" spans="1:11">
      <c r="A144" s="1" t="s">
        <v>33</v>
      </c>
      <c r="B144" s="2" t="s">
        <v>228</v>
      </c>
      <c r="C144" s="1" t="s">
        <v>458</v>
      </c>
      <c r="D144" t="s">
        <v>20</v>
      </c>
      <c r="E144" t="s">
        <v>18</v>
      </c>
      <c r="F144" t="s">
        <v>19</v>
      </c>
      <c r="G144">
        <v>4</v>
      </c>
      <c r="H144" t="s">
        <v>539</v>
      </c>
      <c r="I144" t="str">
        <f t="shared" si="2"/>
        <v>數學一上必4</v>
      </c>
      <c r="J144" s="7" t="str">
        <f>VLOOKUP(H144,開課資料!F:I,3,FALSE)</f>
        <v>鍾震寰</v>
      </c>
      <c r="K144" s="43" t="str">
        <f>VLOOKUP(H144,開課資料!F:I,4,FALSE)</f>
        <v>專班：上課時間4/19、4/26、5/3、5/10、5/24、5/31、6/7、6/14(17:30-19:45)；地點A302</v>
      </c>
    </row>
    <row r="145" spans="1:11">
      <c r="A145" s="1" t="s">
        <v>33</v>
      </c>
      <c r="B145" s="2" t="s">
        <v>230</v>
      </c>
      <c r="C145" s="1" t="s">
        <v>459</v>
      </c>
      <c r="D145" t="s">
        <v>64</v>
      </c>
      <c r="E145" t="s">
        <v>18</v>
      </c>
      <c r="F145" t="s">
        <v>19</v>
      </c>
      <c r="G145">
        <v>2</v>
      </c>
      <c r="H145" t="s">
        <v>636</v>
      </c>
      <c r="I145" t="str">
        <f t="shared" si="2"/>
        <v>美術一上必2</v>
      </c>
      <c r="J145" s="7" t="str">
        <f>VLOOKUP(H145,開課資料!F:I,3,FALSE)</f>
        <v>李滙慈</v>
      </c>
      <c r="K145" s="43" t="str">
        <f>VLOOKUP(H145,開課資料!F:I,4,FALSE)</f>
        <v>自學班：拿作業時間4/17-4/18；地點教務處</v>
      </c>
    </row>
    <row r="146" spans="1:11">
      <c r="A146" s="1" t="s">
        <v>33</v>
      </c>
      <c r="B146" s="2" t="s">
        <v>232</v>
      </c>
      <c r="C146" s="1" t="s">
        <v>460</v>
      </c>
      <c r="D146" t="s">
        <v>20</v>
      </c>
      <c r="E146" t="s">
        <v>18</v>
      </c>
      <c r="F146" t="s">
        <v>19</v>
      </c>
      <c r="G146">
        <v>4</v>
      </c>
      <c r="H146" t="s">
        <v>539</v>
      </c>
      <c r="I146" t="str">
        <f t="shared" si="2"/>
        <v>數學一上必4</v>
      </c>
      <c r="J146" s="7" t="str">
        <f>VLOOKUP(H146,開課資料!F:I,3,FALSE)</f>
        <v>鍾震寰</v>
      </c>
      <c r="K146" s="43" t="str">
        <f>VLOOKUP(H146,開課資料!F:I,4,FALSE)</f>
        <v>專班：上課時間4/19、4/26、5/3、5/10、5/24、5/31、6/7、6/14(17:30-19:45)；地點A302</v>
      </c>
    </row>
    <row r="147" spans="1:11">
      <c r="A147" s="1" t="s">
        <v>33</v>
      </c>
      <c r="B147" s="2" t="s">
        <v>234</v>
      </c>
      <c r="C147" s="1" t="s">
        <v>461</v>
      </c>
      <c r="D147" t="s">
        <v>20</v>
      </c>
      <c r="E147" t="s">
        <v>18</v>
      </c>
      <c r="F147" t="s">
        <v>19</v>
      </c>
      <c r="G147">
        <v>4</v>
      </c>
      <c r="H147" t="s">
        <v>539</v>
      </c>
      <c r="I147" t="str">
        <f t="shared" si="2"/>
        <v>數學一上必4</v>
      </c>
      <c r="J147" s="7" t="str">
        <f>VLOOKUP(H147,開課資料!F:I,3,FALSE)</f>
        <v>鍾震寰</v>
      </c>
      <c r="K147" s="43" t="str">
        <f>VLOOKUP(H147,開課資料!F:I,4,FALSE)</f>
        <v>專班：上課時間4/19、4/26、5/3、5/10、5/24、5/31、6/7、6/14(17:30-19:45)；地點A302</v>
      </c>
    </row>
    <row r="148" spans="1:11">
      <c r="A148" s="1" t="s">
        <v>33</v>
      </c>
      <c r="B148" s="2" t="s">
        <v>234</v>
      </c>
      <c r="C148" s="1" t="s">
        <v>461</v>
      </c>
      <c r="D148" t="s">
        <v>65</v>
      </c>
      <c r="E148" t="s">
        <v>18</v>
      </c>
      <c r="F148" t="s">
        <v>19</v>
      </c>
      <c r="G148">
        <v>2</v>
      </c>
      <c r="H148" t="s">
        <v>558</v>
      </c>
      <c r="I148" t="str">
        <f t="shared" si="2"/>
        <v>歷史一上必2</v>
      </c>
      <c r="J148" s="7" t="str">
        <f>VLOOKUP(H148,開課資料!F:I,3,FALSE)</f>
        <v>李滙慈</v>
      </c>
      <c r="K148" s="43" t="str">
        <f>VLOOKUP(H148,開課資料!F:I,4,FALSE)</f>
        <v>自學班：拿作業時間4/17-4/18；地點教務處</v>
      </c>
    </row>
    <row r="149" spans="1:11">
      <c r="A149" s="1" t="s">
        <v>33</v>
      </c>
      <c r="B149" s="2" t="s">
        <v>234</v>
      </c>
      <c r="C149" s="1" t="s">
        <v>461</v>
      </c>
      <c r="D149" t="s">
        <v>64</v>
      </c>
      <c r="E149" t="s">
        <v>18</v>
      </c>
      <c r="F149" t="s">
        <v>19</v>
      </c>
      <c r="G149">
        <v>2</v>
      </c>
      <c r="H149" t="s">
        <v>636</v>
      </c>
      <c r="I149" t="str">
        <f t="shared" si="2"/>
        <v>美術一上必2</v>
      </c>
      <c r="J149" s="7" t="str">
        <f>VLOOKUP(H149,開課資料!F:I,3,FALSE)</f>
        <v>李滙慈</v>
      </c>
      <c r="K149" s="43" t="str">
        <f>VLOOKUP(H149,開課資料!F:I,4,FALSE)</f>
        <v>自學班：拿作業時間4/17-4/18；地點教務處</v>
      </c>
    </row>
    <row r="150" spans="1:11">
      <c r="A150" s="1" t="s">
        <v>33</v>
      </c>
      <c r="B150" s="2" t="s">
        <v>234</v>
      </c>
      <c r="C150" s="1" t="s">
        <v>461</v>
      </c>
      <c r="D150" t="s">
        <v>70</v>
      </c>
      <c r="E150" t="s">
        <v>18</v>
      </c>
      <c r="F150" t="s">
        <v>19</v>
      </c>
      <c r="G150">
        <v>3</v>
      </c>
      <c r="H150" t="s">
        <v>531</v>
      </c>
      <c r="I150" t="str">
        <f t="shared" si="2"/>
        <v>國語文一上必3</v>
      </c>
      <c r="J150" s="7" t="str">
        <f>VLOOKUP(H150,開課資料!F:I,3,FALSE)</f>
        <v>林淑怡</v>
      </c>
      <c r="K150" s="43" t="str">
        <f>VLOOKUP(H150,開課資料!F:I,4,FALSE)</f>
        <v>自學班：拿作業時間4/17-4/18；地點B401動三甲教室</v>
      </c>
    </row>
    <row r="151" spans="1:11">
      <c r="A151" s="1" t="s">
        <v>33</v>
      </c>
      <c r="B151" s="2" t="s">
        <v>234</v>
      </c>
      <c r="C151" s="1" t="s">
        <v>461</v>
      </c>
      <c r="D151" t="s">
        <v>81</v>
      </c>
      <c r="E151" t="s">
        <v>18</v>
      </c>
      <c r="F151" t="s">
        <v>19</v>
      </c>
      <c r="G151">
        <v>2</v>
      </c>
      <c r="H151" t="s">
        <v>553</v>
      </c>
      <c r="I151" t="str">
        <f t="shared" si="2"/>
        <v>物理一上必2</v>
      </c>
      <c r="J151" s="7" t="str">
        <f>VLOOKUP(H151,開課資料!F:I,3,FALSE)</f>
        <v>許修銘</v>
      </c>
      <c r="K151" s="43" t="str">
        <f>VLOOKUP(H151,開課資料!F:I,4,FALSE)</f>
        <v>專班：上課時間5/6(08:00-15:00)、5/7(08:00-12:00)；地點理化教室</v>
      </c>
    </row>
    <row r="152" spans="1:11">
      <c r="A152" s="1" t="s">
        <v>33</v>
      </c>
      <c r="B152" s="2" t="s">
        <v>234</v>
      </c>
      <c r="C152" s="1" t="s">
        <v>461</v>
      </c>
      <c r="D152" t="s">
        <v>44</v>
      </c>
      <c r="E152" t="s">
        <v>18</v>
      </c>
      <c r="F152" t="s">
        <v>19</v>
      </c>
      <c r="G152">
        <v>1</v>
      </c>
      <c r="H152" t="s">
        <v>625</v>
      </c>
      <c r="I152" t="str">
        <f t="shared" si="2"/>
        <v>全民國防教育一上必1</v>
      </c>
      <c r="J152" s="7" t="str">
        <f>VLOOKUP(H152,開課資料!F:I,3,FALSE)</f>
        <v>李滙慈</v>
      </c>
      <c r="K152" s="43" t="str">
        <f>VLOOKUP(H152,開課資料!F:I,4,FALSE)</f>
        <v>自學班：拿作業時間4/17-4/18；地點教務處</v>
      </c>
    </row>
    <row r="153" spans="1:11">
      <c r="A153" s="1" t="s">
        <v>33</v>
      </c>
      <c r="B153" s="2" t="s">
        <v>236</v>
      </c>
      <c r="C153" s="1" t="s">
        <v>462</v>
      </c>
      <c r="D153" t="s">
        <v>20</v>
      </c>
      <c r="E153" t="s">
        <v>18</v>
      </c>
      <c r="F153" t="s">
        <v>19</v>
      </c>
      <c r="G153">
        <v>4</v>
      </c>
      <c r="H153" t="s">
        <v>539</v>
      </c>
      <c r="I153" t="str">
        <f t="shared" si="2"/>
        <v>數學一上必4</v>
      </c>
      <c r="J153" s="7" t="str">
        <f>VLOOKUP(H153,開課資料!F:I,3,FALSE)</f>
        <v>鍾震寰</v>
      </c>
      <c r="K153" s="43" t="str">
        <f>VLOOKUP(H153,開課資料!F:I,4,FALSE)</f>
        <v>專班：上課時間4/19、4/26、5/3、5/10、5/24、5/31、6/7、6/14(17:30-19:45)；地點A302</v>
      </c>
    </row>
    <row r="154" spans="1:11">
      <c r="A154" s="1" t="s">
        <v>33</v>
      </c>
      <c r="B154" s="2" t="s">
        <v>236</v>
      </c>
      <c r="C154" s="1" t="s">
        <v>462</v>
      </c>
      <c r="D154" t="s">
        <v>81</v>
      </c>
      <c r="E154" t="s">
        <v>18</v>
      </c>
      <c r="F154" t="s">
        <v>19</v>
      </c>
      <c r="G154">
        <v>2</v>
      </c>
      <c r="H154" t="s">
        <v>553</v>
      </c>
      <c r="I154" t="str">
        <f t="shared" si="2"/>
        <v>物理一上必2</v>
      </c>
      <c r="J154" s="7" t="str">
        <f>VLOOKUP(H154,開課資料!F:I,3,FALSE)</f>
        <v>許修銘</v>
      </c>
      <c r="K154" s="43" t="str">
        <f>VLOOKUP(H154,開課資料!F:I,4,FALSE)</f>
        <v>專班：上課時間5/6(08:00-15:00)、5/7(08:00-12:00)；地點理化教室</v>
      </c>
    </row>
    <row r="155" spans="1:11">
      <c r="A155" s="1" t="s">
        <v>34</v>
      </c>
      <c r="B155" s="2" t="s">
        <v>238</v>
      </c>
      <c r="C155" s="1" t="s">
        <v>463</v>
      </c>
      <c r="D155" t="s">
        <v>51</v>
      </c>
      <c r="E155" t="s">
        <v>18</v>
      </c>
      <c r="F155" t="s">
        <v>19</v>
      </c>
      <c r="G155">
        <v>3</v>
      </c>
      <c r="H155" t="s">
        <v>566</v>
      </c>
      <c r="I155" t="str">
        <f t="shared" si="2"/>
        <v>基本電學一上必3</v>
      </c>
      <c r="J155" s="7" t="str">
        <f>VLOOKUP(H155,開課資料!F:I,3,FALSE)</f>
        <v>張學龍</v>
      </c>
      <c r="K155" s="43" t="str">
        <f>VLOOKUP(H155,開課資料!F:I,4,FALSE)</f>
        <v>自學班：拿作業時間4/17-4/18；地點B403電一甲教室</v>
      </c>
    </row>
    <row r="156" spans="1:11">
      <c r="A156" s="1" t="s">
        <v>34</v>
      </c>
      <c r="B156" s="2" t="s">
        <v>238</v>
      </c>
      <c r="C156" s="1" t="s">
        <v>463</v>
      </c>
      <c r="D156" t="s">
        <v>81</v>
      </c>
      <c r="E156" t="s">
        <v>18</v>
      </c>
      <c r="F156" t="s">
        <v>19</v>
      </c>
      <c r="G156">
        <v>2</v>
      </c>
      <c r="H156" t="s">
        <v>553</v>
      </c>
      <c r="I156" t="str">
        <f t="shared" si="2"/>
        <v>物理一上必2</v>
      </c>
      <c r="J156" s="7" t="str">
        <f>VLOOKUP(H156,開課資料!F:I,3,FALSE)</f>
        <v>許修銘</v>
      </c>
      <c r="K156" s="43" t="str">
        <f>VLOOKUP(H156,開課資料!F:I,4,FALSE)</f>
        <v>專班：上課時間5/6(08:00-15:00)、5/7(08:00-12:00)；地點理化教室</v>
      </c>
    </row>
    <row r="157" spans="1:11">
      <c r="A157" s="1" t="s">
        <v>34</v>
      </c>
      <c r="B157" s="2" t="s">
        <v>238</v>
      </c>
      <c r="C157" s="1" t="s">
        <v>463</v>
      </c>
      <c r="D157" t="s">
        <v>79</v>
      </c>
      <c r="E157" t="s">
        <v>18</v>
      </c>
      <c r="F157" t="s">
        <v>19</v>
      </c>
      <c r="G157">
        <v>2</v>
      </c>
      <c r="H157" t="s">
        <v>567</v>
      </c>
      <c r="I157" t="str">
        <f t="shared" si="2"/>
        <v>資訊科技一上必2</v>
      </c>
      <c r="J157" s="7" t="str">
        <f>VLOOKUP(H157,開課資料!F:I,3,FALSE)</f>
        <v>陳李瑋</v>
      </c>
      <c r="K157" s="43" t="str">
        <f>VLOOKUP(H157,開課資料!F:I,4,FALSE)</f>
        <v>自學班：拿作業時間4/17-4/18；地點B1地下室電訊科辦公室</v>
      </c>
    </row>
    <row r="158" spans="1:11">
      <c r="A158" s="1" t="s">
        <v>34</v>
      </c>
      <c r="B158" s="2" t="s">
        <v>241</v>
      </c>
      <c r="C158" s="1" t="s">
        <v>464</v>
      </c>
      <c r="D158" t="s">
        <v>51</v>
      </c>
      <c r="E158" t="s">
        <v>18</v>
      </c>
      <c r="F158" t="s">
        <v>19</v>
      </c>
      <c r="G158">
        <v>3</v>
      </c>
      <c r="H158" t="s">
        <v>566</v>
      </c>
      <c r="I158" t="str">
        <f t="shared" si="2"/>
        <v>基本電學一上必3</v>
      </c>
      <c r="J158" s="7" t="str">
        <f>VLOOKUP(H158,開課資料!F:I,3,FALSE)</f>
        <v>張學龍</v>
      </c>
      <c r="K158" s="43" t="str">
        <f>VLOOKUP(H158,開課資料!F:I,4,FALSE)</f>
        <v>自學班：拿作業時間4/17-4/18；地點B403電一甲教室</v>
      </c>
    </row>
    <row r="159" spans="1:11">
      <c r="A159" s="1" t="s">
        <v>34</v>
      </c>
      <c r="B159" s="2" t="s">
        <v>241</v>
      </c>
      <c r="C159" s="1" t="s">
        <v>464</v>
      </c>
      <c r="D159" t="s">
        <v>79</v>
      </c>
      <c r="E159" t="s">
        <v>18</v>
      </c>
      <c r="F159" t="s">
        <v>19</v>
      </c>
      <c r="G159">
        <v>2</v>
      </c>
      <c r="H159" t="s">
        <v>567</v>
      </c>
      <c r="I159" t="str">
        <f t="shared" si="2"/>
        <v>資訊科技一上必2</v>
      </c>
      <c r="J159" s="7" t="str">
        <f>VLOOKUP(H159,開課資料!F:I,3,FALSE)</f>
        <v>陳李瑋</v>
      </c>
      <c r="K159" s="43" t="str">
        <f>VLOOKUP(H159,開課資料!F:I,4,FALSE)</f>
        <v>自學班：拿作業時間4/17-4/18；地點B1地下室電訊科辦公室</v>
      </c>
    </row>
    <row r="160" spans="1:11">
      <c r="A160" s="1" t="s">
        <v>35</v>
      </c>
      <c r="B160" s="2" t="s">
        <v>243</v>
      </c>
      <c r="C160" s="1" t="s">
        <v>465</v>
      </c>
      <c r="D160" t="s">
        <v>73</v>
      </c>
      <c r="E160" t="s">
        <v>18</v>
      </c>
      <c r="F160" t="s">
        <v>19</v>
      </c>
      <c r="G160">
        <v>2</v>
      </c>
      <c r="H160" t="s">
        <v>628</v>
      </c>
      <c r="I160" t="str">
        <f t="shared" si="2"/>
        <v>音樂一上必2</v>
      </c>
      <c r="J160" s="7" t="str">
        <f>VLOOKUP(H160,開課資料!F:I,3,FALSE)</f>
        <v>李滙慈</v>
      </c>
      <c r="K160" s="43" t="str">
        <f>VLOOKUP(H160,開課資料!F:I,4,FALSE)</f>
        <v>自學班：拿作業時間4/17-4/18；地點教務處</v>
      </c>
    </row>
    <row r="161" spans="1:11">
      <c r="A161" s="1" t="s">
        <v>35</v>
      </c>
      <c r="B161" s="2" t="s">
        <v>243</v>
      </c>
      <c r="C161" s="1" t="s">
        <v>465</v>
      </c>
      <c r="D161" t="s">
        <v>61</v>
      </c>
      <c r="E161" t="s">
        <v>18</v>
      </c>
      <c r="F161" t="s">
        <v>19</v>
      </c>
      <c r="G161">
        <v>2</v>
      </c>
      <c r="H161" t="s">
        <v>632</v>
      </c>
      <c r="I161" t="str">
        <f t="shared" si="2"/>
        <v>體育一上必2</v>
      </c>
      <c r="J161" s="7" t="str">
        <f>VLOOKUP(H161,開課資料!F:I,3,FALSE)</f>
        <v>王樹傑</v>
      </c>
      <c r="K161" s="43" t="str">
        <f>VLOOKUP(H161,開課資料!F:I,4,FALSE)</f>
        <v>自學班：拿作業時間4/26；地點A503汽二乙</v>
      </c>
    </row>
    <row r="162" spans="1:11">
      <c r="A162" s="1" t="s">
        <v>35</v>
      </c>
      <c r="B162" s="2" t="s">
        <v>243</v>
      </c>
      <c r="C162" s="1" t="s">
        <v>465</v>
      </c>
      <c r="D162" t="s">
        <v>96</v>
      </c>
      <c r="E162" t="s">
        <v>18</v>
      </c>
      <c r="F162" t="s">
        <v>19</v>
      </c>
      <c r="G162">
        <v>3</v>
      </c>
      <c r="H162" t="s">
        <v>595</v>
      </c>
      <c r="I162" t="str">
        <f t="shared" si="2"/>
        <v>餐飲服務技術一上必3</v>
      </c>
      <c r="J162" s="7" t="str">
        <f>VLOOKUP(H162,開課資料!F:I,3,FALSE)</f>
        <v>曾美鳳</v>
      </c>
      <c r="K162" s="43" t="str">
        <f>VLOOKUP(H162,開課資料!F:I,4,FALSE)</f>
        <v>自學班：拿作業時間4/17-4/18；地點B302餐一甲教室</v>
      </c>
    </row>
    <row r="163" spans="1:11">
      <c r="A163" s="1" t="s">
        <v>35</v>
      </c>
      <c r="B163" s="2" t="s">
        <v>246</v>
      </c>
      <c r="C163" s="1" t="s">
        <v>466</v>
      </c>
      <c r="D163" t="s">
        <v>70</v>
      </c>
      <c r="E163" t="s">
        <v>18</v>
      </c>
      <c r="F163" t="s">
        <v>19</v>
      </c>
      <c r="G163">
        <v>3</v>
      </c>
      <c r="H163" t="s">
        <v>531</v>
      </c>
      <c r="I163" t="str">
        <f t="shared" si="2"/>
        <v>國語文一上必3</v>
      </c>
      <c r="J163" s="7" t="str">
        <f>VLOOKUP(H163,開課資料!F:I,3,FALSE)</f>
        <v>林淑怡</v>
      </c>
      <c r="K163" s="43" t="str">
        <f>VLOOKUP(H163,開課資料!F:I,4,FALSE)</f>
        <v>自學班：拿作業時間4/17-4/18；地點B401動三甲教室</v>
      </c>
    </row>
    <row r="164" spans="1:11">
      <c r="A164" s="1" t="s">
        <v>35</v>
      </c>
      <c r="B164" s="2" t="s">
        <v>246</v>
      </c>
      <c r="C164" s="1" t="s">
        <v>466</v>
      </c>
      <c r="D164" t="s">
        <v>55</v>
      </c>
      <c r="E164" t="s">
        <v>18</v>
      </c>
      <c r="F164" t="s">
        <v>19</v>
      </c>
      <c r="G164">
        <v>2</v>
      </c>
      <c r="H164" t="s">
        <v>535</v>
      </c>
      <c r="I164" t="str">
        <f t="shared" si="2"/>
        <v>英語文一上必2</v>
      </c>
      <c r="J164" s="7" t="str">
        <f>VLOOKUP(H164,開課資料!F:I,3,FALSE)</f>
        <v>馮秀儀</v>
      </c>
      <c r="K164" s="43" t="str">
        <f>VLOOKUP(H164,開課資料!F:I,4,FALSE)</f>
        <v>自學班：拿作業時間4/17-4/18；地點A403汽一乙教室</v>
      </c>
    </row>
    <row r="165" spans="1:11">
      <c r="A165" s="1" t="s">
        <v>35</v>
      </c>
      <c r="B165" s="2" t="s">
        <v>246</v>
      </c>
      <c r="C165" s="1" t="s">
        <v>466</v>
      </c>
      <c r="D165" t="s">
        <v>41</v>
      </c>
      <c r="E165" t="s">
        <v>18</v>
      </c>
      <c r="F165" t="s">
        <v>19</v>
      </c>
      <c r="G165">
        <v>2</v>
      </c>
      <c r="H165" t="s">
        <v>623</v>
      </c>
      <c r="I165" t="str">
        <f t="shared" si="2"/>
        <v>生涯規劃一上必2</v>
      </c>
      <c r="J165" s="7" t="str">
        <f>VLOOKUP(H165,開課資料!F:I,3,FALSE)</f>
        <v>楊紫琪</v>
      </c>
      <c r="K165" s="43" t="str">
        <f>VLOOKUP(H165,開課資料!F:I,4,FALSE)</f>
        <v>自學班：拿作業時間4/17-4/18；地點輔導室</v>
      </c>
    </row>
    <row r="166" spans="1:11">
      <c r="A166" s="1" t="s">
        <v>35</v>
      </c>
      <c r="B166" s="2" t="s">
        <v>246</v>
      </c>
      <c r="C166" s="1" t="s">
        <v>466</v>
      </c>
      <c r="D166" t="s">
        <v>61</v>
      </c>
      <c r="E166" t="s">
        <v>18</v>
      </c>
      <c r="F166" t="s">
        <v>19</v>
      </c>
      <c r="G166">
        <v>2</v>
      </c>
      <c r="H166" t="s">
        <v>632</v>
      </c>
      <c r="I166" t="str">
        <f t="shared" si="2"/>
        <v>體育一上必2</v>
      </c>
      <c r="J166" s="7" t="str">
        <f>VLOOKUP(H166,開課資料!F:I,3,FALSE)</f>
        <v>王樹傑</v>
      </c>
      <c r="K166" s="43" t="str">
        <f>VLOOKUP(H166,開課資料!F:I,4,FALSE)</f>
        <v>自學班：拿作業時間4/26；地點A503汽二乙</v>
      </c>
    </row>
    <row r="167" spans="1:11">
      <c r="A167" s="1" t="s">
        <v>35</v>
      </c>
      <c r="B167" s="2" t="s">
        <v>248</v>
      </c>
      <c r="C167" s="1" t="s">
        <v>467</v>
      </c>
      <c r="D167" t="s">
        <v>70</v>
      </c>
      <c r="E167" t="s">
        <v>18</v>
      </c>
      <c r="F167" t="s">
        <v>19</v>
      </c>
      <c r="G167">
        <v>3</v>
      </c>
      <c r="H167" t="s">
        <v>531</v>
      </c>
      <c r="I167" t="str">
        <f t="shared" si="2"/>
        <v>國語文一上必3</v>
      </c>
      <c r="J167" s="7" t="str">
        <f>VLOOKUP(H167,開課資料!F:I,3,FALSE)</f>
        <v>林淑怡</v>
      </c>
      <c r="K167" s="43" t="str">
        <f>VLOOKUP(H167,開課資料!F:I,4,FALSE)</f>
        <v>自學班：拿作業時間4/17-4/18；地點B401動三甲教室</v>
      </c>
    </row>
    <row r="168" spans="1:11">
      <c r="A168" s="1" t="s">
        <v>35</v>
      </c>
      <c r="B168" s="2" t="s">
        <v>248</v>
      </c>
      <c r="C168" s="1" t="s">
        <v>467</v>
      </c>
      <c r="D168" t="s">
        <v>55</v>
      </c>
      <c r="E168" t="s">
        <v>18</v>
      </c>
      <c r="F168" t="s">
        <v>19</v>
      </c>
      <c r="G168">
        <v>2</v>
      </c>
      <c r="H168" t="s">
        <v>535</v>
      </c>
      <c r="I168" t="str">
        <f t="shared" si="2"/>
        <v>英語文一上必2</v>
      </c>
      <c r="J168" s="7" t="str">
        <f>VLOOKUP(H168,開課資料!F:I,3,FALSE)</f>
        <v>馮秀儀</v>
      </c>
      <c r="K168" s="43" t="str">
        <f>VLOOKUP(H168,開課資料!F:I,4,FALSE)</f>
        <v>自學班：拿作業時間4/17-4/18；地點A403汽一乙教室</v>
      </c>
    </row>
    <row r="169" spans="1:11">
      <c r="A169" s="1" t="s">
        <v>35</v>
      </c>
      <c r="B169" s="2" t="s">
        <v>248</v>
      </c>
      <c r="C169" s="1" t="s">
        <v>467</v>
      </c>
      <c r="D169" t="s">
        <v>44</v>
      </c>
      <c r="E169" t="s">
        <v>18</v>
      </c>
      <c r="F169" t="s">
        <v>19</v>
      </c>
      <c r="G169">
        <v>1</v>
      </c>
      <c r="H169" t="s">
        <v>625</v>
      </c>
      <c r="I169" t="str">
        <f t="shared" si="2"/>
        <v>全民國防教育一上必1</v>
      </c>
      <c r="J169" s="7" t="str">
        <f>VLOOKUP(H169,開課資料!F:I,3,FALSE)</f>
        <v>李滙慈</v>
      </c>
      <c r="K169" s="43" t="str">
        <f>VLOOKUP(H169,開課資料!F:I,4,FALSE)</f>
        <v>自學班：拿作業時間4/17-4/18；地點教務處</v>
      </c>
    </row>
    <row r="170" spans="1:11">
      <c r="A170" s="1" t="s">
        <v>35</v>
      </c>
      <c r="B170" s="2" t="s">
        <v>248</v>
      </c>
      <c r="C170" s="1" t="s">
        <v>467</v>
      </c>
      <c r="D170" t="s">
        <v>96</v>
      </c>
      <c r="E170" t="s">
        <v>18</v>
      </c>
      <c r="F170" t="s">
        <v>19</v>
      </c>
      <c r="G170">
        <v>3</v>
      </c>
      <c r="H170" t="s">
        <v>595</v>
      </c>
      <c r="I170" t="str">
        <f t="shared" si="2"/>
        <v>餐飲服務技術一上必3</v>
      </c>
      <c r="J170" s="7" t="str">
        <f>VLOOKUP(H170,開課資料!F:I,3,FALSE)</f>
        <v>曾美鳳</v>
      </c>
      <c r="K170" s="43" t="str">
        <f>VLOOKUP(H170,開課資料!F:I,4,FALSE)</f>
        <v>自學班：拿作業時間4/17-4/18；地點B302餐一甲教室</v>
      </c>
    </row>
    <row r="171" spans="1:11">
      <c r="A171" s="1" t="s">
        <v>35</v>
      </c>
      <c r="B171" s="2" t="s">
        <v>250</v>
      </c>
      <c r="C171" s="1" t="s">
        <v>468</v>
      </c>
      <c r="D171" t="s">
        <v>73</v>
      </c>
      <c r="E171" t="s">
        <v>18</v>
      </c>
      <c r="F171" t="s">
        <v>19</v>
      </c>
      <c r="G171">
        <v>2</v>
      </c>
      <c r="H171" t="s">
        <v>628</v>
      </c>
      <c r="I171" t="str">
        <f t="shared" si="2"/>
        <v>音樂一上必2</v>
      </c>
      <c r="J171" s="7" t="str">
        <f>VLOOKUP(H171,開課資料!F:I,3,FALSE)</f>
        <v>李滙慈</v>
      </c>
      <c r="K171" s="43" t="str">
        <f>VLOOKUP(H171,開課資料!F:I,4,FALSE)</f>
        <v>自學班：拿作業時間4/17-4/18；地點教務處</v>
      </c>
    </row>
    <row r="172" spans="1:11">
      <c r="A172" s="1" t="s">
        <v>35</v>
      </c>
      <c r="B172" s="2" t="s">
        <v>250</v>
      </c>
      <c r="C172" s="1" t="s">
        <v>468</v>
      </c>
      <c r="D172" t="s">
        <v>55</v>
      </c>
      <c r="E172" t="s">
        <v>18</v>
      </c>
      <c r="F172" t="s">
        <v>19</v>
      </c>
      <c r="G172">
        <v>2</v>
      </c>
      <c r="H172" t="s">
        <v>535</v>
      </c>
      <c r="I172" t="str">
        <f t="shared" si="2"/>
        <v>英語文一上必2</v>
      </c>
      <c r="J172" s="7" t="str">
        <f>VLOOKUP(H172,開課資料!F:I,3,FALSE)</f>
        <v>馮秀儀</v>
      </c>
      <c r="K172" s="43" t="str">
        <f>VLOOKUP(H172,開課資料!F:I,4,FALSE)</f>
        <v>自學班：拿作業時間4/17-4/18；地點A403汽一乙教室</v>
      </c>
    </row>
    <row r="173" spans="1:11">
      <c r="A173" s="1" t="s">
        <v>35</v>
      </c>
      <c r="B173" s="2" t="s">
        <v>250</v>
      </c>
      <c r="C173" s="1" t="s">
        <v>468</v>
      </c>
      <c r="D173" t="s">
        <v>87</v>
      </c>
      <c r="E173" t="s">
        <v>18</v>
      </c>
      <c r="F173" t="s">
        <v>19</v>
      </c>
      <c r="G173">
        <v>1</v>
      </c>
      <c r="H173" t="s">
        <v>550</v>
      </c>
      <c r="I173" t="str">
        <f t="shared" si="2"/>
        <v>化學一上必1</v>
      </c>
      <c r="J173" s="7" t="str">
        <f>VLOOKUP(H173,開課資料!F:I,3,FALSE)</f>
        <v>許修銘</v>
      </c>
      <c r="K173" s="43" t="str">
        <f>VLOOKUP(H173,開課資料!F:I,4,FALSE)</f>
        <v>自學班：拿作業時間4/17-4/18；地點A501汽三甲教室</v>
      </c>
    </row>
    <row r="174" spans="1:11">
      <c r="A174" s="1" t="s">
        <v>35</v>
      </c>
      <c r="B174" s="2" t="s">
        <v>250</v>
      </c>
      <c r="C174" s="1" t="s">
        <v>468</v>
      </c>
      <c r="D174" t="s">
        <v>96</v>
      </c>
      <c r="E174" t="s">
        <v>18</v>
      </c>
      <c r="F174" t="s">
        <v>19</v>
      </c>
      <c r="G174">
        <v>3</v>
      </c>
      <c r="H174" t="s">
        <v>595</v>
      </c>
      <c r="I174" t="str">
        <f t="shared" si="2"/>
        <v>餐飲服務技術一上必3</v>
      </c>
      <c r="J174" s="7" t="str">
        <f>VLOOKUP(H174,開課資料!F:I,3,FALSE)</f>
        <v>曾美鳳</v>
      </c>
      <c r="K174" s="43" t="str">
        <f>VLOOKUP(H174,開課資料!F:I,4,FALSE)</f>
        <v>自學班：拿作業時間4/17-4/18；地點B302餐一甲教室</v>
      </c>
    </row>
    <row r="175" spans="1:11">
      <c r="A175" s="1" t="s">
        <v>35</v>
      </c>
      <c r="B175" s="2" t="s">
        <v>253</v>
      </c>
      <c r="C175" s="1" t="s">
        <v>469</v>
      </c>
      <c r="D175" t="s">
        <v>73</v>
      </c>
      <c r="E175" t="s">
        <v>18</v>
      </c>
      <c r="F175" t="s">
        <v>19</v>
      </c>
      <c r="G175">
        <v>2</v>
      </c>
      <c r="H175" t="s">
        <v>628</v>
      </c>
      <c r="I175" t="str">
        <f t="shared" si="2"/>
        <v>音樂一上必2</v>
      </c>
      <c r="J175" s="7" t="str">
        <f>VLOOKUP(H175,開課資料!F:I,3,FALSE)</f>
        <v>李滙慈</v>
      </c>
      <c r="K175" s="43" t="str">
        <f>VLOOKUP(H175,開課資料!F:I,4,FALSE)</f>
        <v>自學班：拿作業時間4/17-4/18；地點教務處</v>
      </c>
    </row>
    <row r="176" spans="1:11">
      <c r="A176" s="1" t="s">
        <v>35</v>
      </c>
      <c r="B176" s="2" t="s">
        <v>253</v>
      </c>
      <c r="C176" s="1" t="s">
        <v>469</v>
      </c>
      <c r="D176" t="s">
        <v>61</v>
      </c>
      <c r="E176" t="s">
        <v>18</v>
      </c>
      <c r="F176" t="s">
        <v>19</v>
      </c>
      <c r="G176">
        <v>2</v>
      </c>
      <c r="H176" t="s">
        <v>632</v>
      </c>
      <c r="I176" t="str">
        <f t="shared" si="2"/>
        <v>體育一上必2</v>
      </c>
      <c r="J176" s="7" t="str">
        <f>VLOOKUP(H176,開課資料!F:I,3,FALSE)</f>
        <v>王樹傑</v>
      </c>
      <c r="K176" s="43" t="str">
        <f>VLOOKUP(H176,開課資料!F:I,4,FALSE)</f>
        <v>自學班：拿作業時間4/26；地點A503汽二乙</v>
      </c>
    </row>
    <row r="177" spans="1:11">
      <c r="A177" s="1" t="s">
        <v>35</v>
      </c>
      <c r="B177" s="2" t="s">
        <v>255</v>
      </c>
      <c r="C177" s="1" t="s">
        <v>470</v>
      </c>
      <c r="D177" t="s">
        <v>87</v>
      </c>
      <c r="E177" t="s">
        <v>18</v>
      </c>
      <c r="F177" t="s">
        <v>19</v>
      </c>
      <c r="G177">
        <v>1</v>
      </c>
      <c r="H177" t="s">
        <v>550</v>
      </c>
      <c r="I177" t="str">
        <f t="shared" si="2"/>
        <v>化學一上必1</v>
      </c>
      <c r="J177" s="7" t="str">
        <f>VLOOKUP(H177,開課資料!F:I,3,FALSE)</f>
        <v>許修銘</v>
      </c>
      <c r="K177" s="43" t="str">
        <f>VLOOKUP(H177,開課資料!F:I,4,FALSE)</f>
        <v>自學班：拿作業時間4/17-4/18；地點A501汽三甲教室</v>
      </c>
    </row>
    <row r="178" spans="1:11">
      <c r="A178" s="1" t="s">
        <v>35</v>
      </c>
      <c r="B178" s="2" t="s">
        <v>255</v>
      </c>
      <c r="C178" s="1" t="s">
        <v>470</v>
      </c>
      <c r="D178" t="s">
        <v>61</v>
      </c>
      <c r="E178" t="s">
        <v>18</v>
      </c>
      <c r="F178" t="s">
        <v>19</v>
      </c>
      <c r="G178">
        <v>2</v>
      </c>
      <c r="H178" t="s">
        <v>632</v>
      </c>
      <c r="I178" t="str">
        <f t="shared" si="2"/>
        <v>體育一上必2</v>
      </c>
      <c r="J178" s="7" t="str">
        <f>VLOOKUP(H178,開課資料!F:I,3,FALSE)</f>
        <v>王樹傑</v>
      </c>
      <c r="K178" s="43" t="str">
        <f>VLOOKUP(H178,開課資料!F:I,4,FALSE)</f>
        <v>自學班：拿作業時間4/26；地點A503汽二乙</v>
      </c>
    </row>
    <row r="179" spans="1:11">
      <c r="A179" s="1" t="s">
        <v>35</v>
      </c>
      <c r="B179" s="2" t="s">
        <v>257</v>
      </c>
      <c r="C179" s="1" t="s">
        <v>471</v>
      </c>
      <c r="D179" t="s">
        <v>87</v>
      </c>
      <c r="E179" t="s">
        <v>18</v>
      </c>
      <c r="F179" t="s">
        <v>19</v>
      </c>
      <c r="G179">
        <v>1</v>
      </c>
      <c r="H179" t="s">
        <v>550</v>
      </c>
      <c r="I179" t="str">
        <f t="shared" si="2"/>
        <v>化學一上必1</v>
      </c>
      <c r="J179" s="7" t="str">
        <f>VLOOKUP(H179,開課資料!F:I,3,FALSE)</f>
        <v>許修銘</v>
      </c>
      <c r="K179" s="43" t="str">
        <f>VLOOKUP(H179,開課資料!F:I,4,FALSE)</f>
        <v>自學班：拿作業時間4/17-4/18；地點A501汽三甲教室</v>
      </c>
    </row>
    <row r="180" spans="1:11">
      <c r="A180" s="1" t="s">
        <v>35</v>
      </c>
      <c r="B180" s="2" t="s">
        <v>257</v>
      </c>
      <c r="C180" s="1" t="s">
        <v>471</v>
      </c>
      <c r="D180" t="s">
        <v>41</v>
      </c>
      <c r="E180" t="s">
        <v>18</v>
      </c>
      <c r="F180" t="s">
        <v>19</v>
      </c>
      <c r="G180">
        <v>2</v>
      </c>
      <c r="H180" t="s">
        <v>623</v>
      </c>
      <c r="I180" t="str">
        <f t="shared" si="2"/>
        <v>生涯規劃一上必2</v>
      </c>
      <c r="J180" s="7" t="str">
        <f>VLOOKUP(H180,開課資料!F:I,3,FALSE)</f>
        <v>楊紫琪</v>
      </c>
      <c r="K180" s="43" t="str">
        <f>VLOOKUP(H180,開課資料!F:I,4,FALSE)</f>
        <v>自學班：拿作業時間4/17-4/18；地點輔導室</v>
      </c>
    </row>
    <row r="181" spans="1:11">
      <c r="A181" s="1" t="s">
        <v>35</v>
      </c>
      <c r="B181" s="2" t="s">
        <v>257</v>
      </c>
      <c r="C181" s="1" t="s">
        <v>471</v>
      </c>
      <c r="D181" t="s">
        <v>96</v>
      </c>
      <c r="E181" t="s">
        <v>18</v>
      </c>
      <c r="F181" t="s">
        <v>19</v>
      </c>
      <c r="G181">
        <v>3</v>
      </c>
      <c r="H181" t="s">
        <v>595</v>
      </c>
      <c r="I181" t="str">
        <f t="shared" si="2"/>
        <v>餐飲服務技術一上必3</v>
      </c>
      <c r="J181" s="7" t="str">
        <f>VLOOKUP(H181,開課資料!F:I,3,FALSE)</f>
        <v>曾美鳳</v>
      </c>
      <c r="K181" s="43" t="str">
        <f>VLOOKUP(H181,開課資料!F:I,4,FALSE)</f>
        <v>自學班：拿作業時間4/17-4/18；地點B302餐一甲教室</v>
      </c>
    </row>
    <row r="182" spans="1:11">
      <c r="A182" s="1" t="s">
        <v>35</v>
      </c>
      <c r="B182" s="2" t="s">
        <v>259</v>
      </c>
      <c r="C182" s="1" t="s">
        <v>472</v>
      </c>
      <c r="D182" t="s">
        <v>73</v>
      </c>
      <c r="E182" t="s">
        <v>18</v>
      </c>
      <c r="F182" t="s">
        <v>19</v>
      </c>
      <c r="G182">
        <v>2</v>
      </c>
      <c r="H182" t="s">
        <v>628</v>
      </c>
      <c r="I182" t="str">
        <f t="shared" si="2"/>
        <v>音樂一上必2</v>
      </c>
      <c r="J182" s="7" t="str">
        <f>VLOOKUP(H182,開課資料!F:I,3,FALSE)</f>
        <v>李滙慈</v>
      </c>
      <c r="K182" s="43" t="str">
        <f>VLOOKUP(H182,開課資料!F:I,4,FALSE)</f>
        <v>自學班：拿作業時間4/17-4/18；地點教務處</v>
      </c>
    </row>
    <row r="183" spans="1:11">
      <c r="A183" s="1" t="s">
        <v>35</v>
      </c>
      <c r="B183" s="2" t="s">
        <v>259</v>
      </c>
      <c r="C183" s="1" t="s">
        <v>472</v>
      </c>
      <c r="D183" t="s">
        <v>55</v>
      </c>
      <c r="E183" t="s">
        <v>18</v>
      </c>
      <c r="F183" t="s">
        <v>19</v>
      </c>
      <c r="G183">
        <v>2</v>
      </c>
      <c r="H183" t="s">
        <v>535</v>
      </c>
      <c r="I183" t="str">
        <f t="shared" si="2"/>
        <v>英語文一上必2</v>
      </c>
      <c r="J183" s="7" t="str">
        <f>VLOOKUP(H183,開課資料!F:I,3,FALSE)</f>
        <v>馮秀儀</v>
      </c>
      <c r="K183" s="43" t="str">
        <f>VLOOKUP(H183,開課資料!F:I,4,FALSE)</f>
        <v>自學班：拿作業時間4/17-4/18；地點A403汽一乙教室</v>
      </c>
    </row>
    <row r="184" spans="1:11">
      <c r="A184" s="1" t="s">
        <v>35</v>
      </c>
      <c r="B184" s="2" t="s">
        <v>259</v>
      </c>
      <c r="C184" s="1" t="s">
        <v>472</v>
      </c>
      <c r="D184" t="s">
        <v>87</v>
      </c>
      <c r="E184" t="s">
        <v>18</v>
      </c>
      <c r="F184" t="s">
        <v>19</v>
      </c>
      <c r="G184">
        <v>1</v>
      </c>
      <c r="H184" t="s">
        <v>550</v>
      </c>
      <c r="I184" t="str">
        <f t="shared" si="2"/>
        <v>化學一上必1</v>
      </c>
      <c r="J184" s="7" t="str">
        <f>VLOOKUP(H184,開課資料!F:I,3,FALSE)</f>
        <v>許修銘</v>
      </c>
      <c r="K184" s="43" t="str">
        <f>VLOOKUP(H184,開課資料!F:I,4,FALSE)</f>
        <v>自學班：拿作業時間4/17-4/18；地點A501汽三甲教室</v>
      </c>
    </row>
    <row r="185" spans="1:11">
      <c r="A185" s="1" t="s">
        <v>35</v>
      </c>
      <c r="B185" s="2" t="s">
        <v>259</v>
      </c>
      <c r="C185" s="1" t="s">
        <v>472</v>
      </c>
      <c r="D185" t="s">
        <v>41</v>
      </c>
      <c r="E185" t="s">
        <v>18</v>
      </c>
      <c r="F185" t="s">
        <v>19</v>
      </c>
      <c r="G185">
        <v>2</v>
      </c>
      <c r="H185" t="s">
        <v>623</v>
      </c>
      <c r="I185" t="str">
        <f t="shared" si="2"/>
        <v>生涯規劃一上必2</v>
      </c>
      <c r="J185" s="7" t="str">
        <f>VLOOKUP(H185,開課資料!F:I,3,FALSE)</f>
        <v>楊紫琪</v>
      </c>
      <c r="K185" s="43" t="str">
        <f>VLOOKUP(H185,開課資料!F:I,4,FALSE)</f>
        <v>自學班：拿作業時間4/17-4/18；地點輔導室</v>
      </c>
    </row>
    <row r="186" spans="1:11">
      <c r="A186" s="1" t="s">
        <v>35</v>
      </c>
      <c r="B186" s="2" t="s">
        <v>259</v>
      </c>
      <c r="C186" s="1" t="s">
        <v>472</v>
      </c>
      <c r="D186" t="s">
        <v>61</v>
      </c>
      <c r="E186" t="s">
        <v>18</v>
      </c>
      <c r="F186" t="s">
        <v>19</v>
      </c>
      <c r="G186">
        <v>2</v>
      </c>
      <c r="H186" t="s">
        <v>632</v>
      </c>
      <c r="I186" t="str">
        <f t="shared" si="2"/>
        <v>體育一上必2</v>
      </c>
      <c r="J186" s="7" t="str">
        <f>VLOOKUP(H186,開課資料!F:I,3,FALSE)</f>
        <v>王樹傑</v>
      </c>
      <c r="K186" s="43" t="str">
        <f>VLOOKUP(H186,開課資料!F:I,4,FALSE)</f>
        <v>自學班：拿作業時間4/26；地點A503汽二乙</v>
      </c>
    </row>
    <row r="187" spans="1:11">
      <c r="A187" s="1" t="s">
        <v>35</v>
      </c>
      <c r="B187" s="2" t="s">
        <v>261</v>
      </c>
      <c r="C187" s="1" t="s">
        <v>473</v>
      </c>
      <c r="D187" t="s">
        <v>20</v>
      </c>
      <c r="E187" t="s">
        <v>18</v>
      </c>
      <c r="F187" t="s">
        <v>19</v>
      </c>
      <c r="G187">
        <v>3</v>
      </c>
      <c r="H187" t="s">
        <v>542</v>
      </c>
      <c r="I187" t="str">
        <f t="shared" si="2"/>
        <v>數學一上必3</v>
      </c>
      <c r="J187" s="7" t="str">
        <f>VLOOKUP(H187,開課資料!F:I,3,FALSE)</f>
        <v>王振宇</v>
      </c>
      <c r="K187" s="43" t="str">
        <f>VLOOKUP(H187,開課資料!F:I,4,FALSE)</f>
        <v>自學班：拿作業時間4/17-4/18；地點教務處</v>
      </c>
    </row>
    <row r="188" spans="1:11">
      <c r="A188" s="1" t="s">
        <v>35</v>
      </c>
      <c r="B188" s="2" t="s">
        <v>261</v>
      </c>
      <c r="C188" s="1" t="s">
        <v>473</v>
      </c>
      <c r="D188" t="s">
        <v>70</v>
      </c>
      <c r="E188" t="s">
        <v>18</v>
      </c>
      <c r="F188" t="s">
        <v>19</v>
      </c>
      <c r="G188">
        <v>3</v>
      </c>
      <c r="H188" t="s">
        <v>531</v>
      </c>
      <c r="I188" t="str">
        <f t="shared" si="2"/>
        <v>國語文一上必3</v>
      </c>
      <c r="J188" s="7" t="str">
        <f>VLOOKUP(H188,開課資料!F:I,3,FALSE)</f>
        <v>林淑怡</v>
      </c>
      <c r="K188" s="43" t="str">
        <f>VLOOKUP(H188,開課資料!F:I,4,FALSE)</f>
        <v>自學班：拿作業時間4/17-4/18；地點B401動三甲教室</v>
      </c>
    </row>
    <row r="189" spans="1:11">
      <c r="A189" s="1" t="s">
        <v>35</v>
      </c>
      <c r="B189" s="2" t="s">
        <v>261</v>
      </c>
      <c r="C189" s="1" t="s">
        <v>473</v>
      </c>
      <c r="D189" t="s">
        <v>55</v>
      </c>
      <c r="E189" t="s">
        <v>18</v>
      </c>
      <c r="F189" t="s">
        <v>19</v>
      </c>
      <c r="G189">
        <v>2</v>
      </c>
      <c r="H189" t="s">
        <v>535</v>
      </c>
      <c r="I189" t="str">
        <f t="shared" si="2"/>
        <v>英語文一上必2</v>
      </c>
      <c r="J189" s="7" t="str">
        <f>VLOOKUP(H189,開課資料!F:I,3,FALSE)</f>
        <v>馮秀儀</v>
      </c>
      <c r="K189" s="43" t="str">
        <f>VLOOKUP(H189,開課資料!F:I,4,FALSE)</f>
        <v>自學班：拿作業時間4/17-4/18；地點A403汽一乙教室</v>
      </c>
    </row>
    <row r="190" spans="1:11">
      <c r="A190" s="1" t="s">
        <v>35</v>
      </c>
      <c r="B190" s="2" t="s">
        <v>263</v>
      </c>
      <c r="C190" s="1" t="s">
        <v>474</v>
      </c>
      <c r="D190" t="s">
        <v>73</v>
      </c>
      <c r="E190" t="s">
        <v>18</v>
      </c>
      <c r="F190" t="s">
        <v>19</v>
      </c>
      <c r="G190">
        <v>2</v>
      </c>
      <c r="H190" t="s">
        <v>628</v>
      </c>
      <c r="I190" t="str">
        <f t="shared" si="2"/>
        <v>音樂一上必2</v>
      </c>
      <c r="J190" s="7" t="str">
        <f>VLOOKUP(H190,開課資料!F:I,3,FALSE)</f>
        <v>李滙慈</v>
      </c>
      <c r="K190" s="43" t="str">
        <f>VLOOKUP(H190,開課資料!F:I,4,FALSE)</f>
        <v>自學班：拿作業時間4/17-4/18；地點教務處</v>
      </c>
    </row>
    <row r="191" spans="1:11">
      <c r="A191" s="1" t="s">
        <v>35</v>
      </c>
      <c r="B191" s="2" t="s">
        <v>263</v>
      </c>
      <c r="C191" s="1" t="s">
        <v>474</v>
      </c>
      <c r="D191" t="s">
        <v>55</v>
      </c>
      <c r="E191" t="s">
        <v>18</v>
      </c>
      <c r="F191" t="s">
        <v>19</v>
      </c>
      <c r="G191">
        <v>2</v>
      </c>
      <c r="H191" t="s">
        <v>535</v>
      </c>
      <c r="I191" t="str">
        <f t="shared" si="2"/>
        <v>英語文一上必2</v>
      </c>
      <c r="J191" s="7" t="str">
        <f>VLOOKUP(H191,開課資料!F:I,3,FALSE)</f>
        <v>馮秀儀</v>
      </c>
      <c r="K191" s="43" t="str">
        <f>VLOOKUP(H191,開課資料!F:I,4,FALSE)</f>
        <v>自學班：拿作業時間4/17-4/18；地點A403汽一乙教室</v>
      </c>
    </row>
    <row r="192" spans="1:11">
      <c r="A192" s="1" t="s">
        <v>35</v>
      </c>
      <c r="B192" s="2" t="s">
        <v>263</v>
      </c>
      <c r="C192" s="1" t="s">
        <v>474</v>
      </c>
      <c r="D192" t="s">
        <v>61</v>
      </c>
      <c r="E192" t="s">
        <v>18</v>
      </c>
      <c r="F192" t="s">
        <v>19</v>
      </c>
      <c r="G192">
        <v>2</v>
      </c>
      <c r="H192" t="s">
        <v>632</v>
      </c>
      <c r="I192" t="str">
        <f t="shared" si="2"/>
        <v>體育一上必2</v>
      </c>
      <c r="J192" s="7" t="str">
        <f>VLOOKUP(H192,開課資料!F:I,3,FALSE)</f>
        <v>王樹傑</v>
      </c>
      <c r="K192" s="43" t="str">
        <f>VLOOKUP(H192,開課資料!F:I,4,FALSE)</f>
        <v>自學班：拿作業時間4/26；地點A503汽二乙</v>
      </c>
    </row>
    <row r="193" spans="1:11">
      <c r="A193" s="1" t="s">
        <v>35</v>
      </c>
      <c r="B193" s="2" t="s">
        <v>263</v>
      </c>
      <c r="C193" s="1" t="s">
        <v>474</v>
      </c>
      <c r="D193" t="s">
        <v>44</v>
      </c>
      <c r="E193" t="s">
        <v>18</v>
      </c>
      <c r="F193" t="s">
        <v>19</v>
      </c>
      <c r="G193">
        <v>1</v>
      </c>
      <c r="H193" t="s">
        <v>625</v>
      </c>
      <c r="I193" t="str">
        <f t="shared" si="2"/>
        <v>全民國防教育一上必1</v>
      </c>
      <c r="J193" s="7" t="str">
        <f>VLOOKUP(H193,開課資料!F:I,3,FALSE)</f>
        <v>李滙慈</v>
      </c>
      <c r="K193" s="43" t="str">
        <f>VLOOKUP(H193,開課資料!F:I,4,FALSE)</f>
        <v>自學班：拿作業時間4/17-4/18；地點教務處</v>
      </c>
    </row>
    <row r="194" spans="1:11">
      <c r="A194" s="1" t="s">
        <v>35</v>
      </c>
      <c r="B194" s="2" t="s">
        <v>265</v>
      </c>
      <c r="C194" s="1" t="s">
        <v>475</v>
      </c>
      <c r="D194" t="s">
        <v>73</v>
      </c>
      <c r="E194" t="s">
        <v>18</v>
      </c>
      <c r="F194" t="s">
        <v>19</v>
      </c>
      <c r="G194">
        <v>2</v>
      </c>
      <c r="H194" t="s">
        <v>628</v>
      </c>
      <c r="I194" t="str">
        <f t="shared" ref="I194:I257" si="3">D194&amp;E194&amp;F194&amp;G194</f>
        <v>音樂一上必2</v>
      </c>
      <c r="J194" s="7" t="str">
        <f>VLOOKUP(H194,開課資料!F:I,3,FALSE)</f>
        <v>李滙慈</v>
      </c>
      <c r="K194" s="43" t="str">
        <f>VLOOKUP(H194,開課資料!F:I,4,FALSE)</f>
        <v>自學班：拿作業時間4/17-4/18；地點教務處</v>
      </c>
    </row>
    <row r="195" spans="1:11">
      <c r="A195" s="1" t="s">
        <v>35</v>
      </c>
      <c r="B195" s="2" t="s">
        <v>265</v>
      </c>
      <c r="C195" s="1" t="s">
        <v>475</v>
      </c>
      <c r="D195" t="s">
        <v>70</v>
      </c>
      <c r="E195" t="s">
        <v>18</v>
      </c>
      <c r="F195" t="s">
        <v>19</v>
      </c>
      <c r="G195">
        <v>3</v>
      </c>
      <c r="H195" t="s">
        <v>531</v>
      </c>
      <c r="I195" t="str">
        <f t="shared" si="3"/>
        <v>國語文一上必3</v>
      </c>
      <c r="J195" s="7" t="str">
        <f>VLOOKUP(H195,開課資料!F:I,3,FALSE)</f>
        <v>林淑怡</v>
      </c>
      <c r="K195" s="43" t="str">
        <f>VLOOKUP(H195,開課資料!F:I,4,FALSE)</f>
        <v>自學班：拿作業時間4/17-4/18；地點B401動三甲教室</v>
      </c>
    </row>
    <row r="196" spans="1:11">
      <c r="A196" s="1" t="s">
        <v>35</v>
      </c>
      <c r="B196" s="2" t="s">
        <v>265</v>
      </c>
      <c r="C196" s="1" t="s">
        <v>475</v>
      </c>
      <c r="D196" t="s">
        <v>61</v>
      </c>
      <c r="E196" t="s">
        <v>18</v>
      </c>
      <c r="F196" t="s">
        <v>19</v>
      </c>
      <c r="G196">
        <v>2</v>
      </c>
      <c r="H196" t="s">
        <v>632</v>
      </c>
      <c r="I196" t="str">
        <f t="shared" si="3"/>
        <v>體育一上必2</v>
      </c>
      <c r="J196" s="7" t="str">
        <f>VLOOKUP(H196,開課資料!F:I,3,FALSE)</f>
        <v>王樹傑</v>
      </c>
      <c r="K196" s="43" t="str">
        <f>VLOOKUP(H196,開課資料!F:I,4,FALSE)</f>
        <v>自學班：拿作業時間4/26；地點A503汽二乙</v>
      </c>
    </row>
    <row r="197" spans="1:11">
      <c r="A197" s="1" t="s">
        <v>35</v>
      </c>
      <c r="B197" s="2" t="s">
        <v>265</v>
      </c>
      <c r="C197" s="1" t="s">
        <v>475</v>
      </c>
      <c r="D197" t="s">
        <v>44</v>
      </c>
      <c r="E197" t="s">
        <v>18</v>
      </c>
      <c r="F197" t="s">
        <v>19</v>
      </c>
      <c r="G197">
        <v>1</v>
      </c>
      <c r="H197" t="s">
        <v>625</v>
      </c>
      <c r="I197" t="str">
        <f t="shared" si="3"/>
        <v>全民國防教育一上必1</v>
      </c>
      <c r="J197" s="7" t="str">
        <f>VLOOKUP(H197,開課資料!F:I,3,FALSE)</f>
        <v>李滙慈</v>
      </c>
      <c r="K197" s="43" t="str">
        <f>VLOOKUP(H197,開課資料!F:I,4,FALSE)</f>
        <v>自學班：拿作業時間4/17-4/18；地點教務處</v>
      </c>
    </row>
    <row r="198" spans="1:11">
      <c r="A198" s="1" t="s">
        <v>35</v>
      </c>
      <c r="B198" s="2" t="s">
        <v>267</v>
      </c>
      <c r="C198" s="1" t="s">
        <v>476</v>
      </c>
      <c r="D198" t="s">
        <v>20</v>
      </c>
      <c r="E198" t="s">
        <v>18</v>
      </c>
      <c r="F198" t="s">
        <v>19</v>
      </c>
      <c r="G198">
        <v>3</v>
      </c>
      <c r="H198" t="s">
        <v>542</v>
      </c>
      <c r="I198" t="str">
        <f t="shared" si="3"/>
        <v>數學一上必3</v>
      </c>
      <c r="J198" s="7" t="str">
        <f>VLOOKUP(H198,開課資料!F:I,3,FALSE)</f>
        <v>王振宇</v>
      </c>
      <c r="K198" s="43" t="str">
        <f>VLOOKUP(H198,開課資料!F:I,4,FALSE)</f>
        <v>自學班：拿作業時間4/17-4/18；地點教務處</v>
      </c>
    </row>
    <row r="199" spans="1:11">
      <c r="A199" s="1" t="s">
        <v>35</v>
      </c>
      <c r="B199" s="2" t="s">
        <v>267</v>
      </c>
      <c r="C199" s="1" t="s">
        <v>476</v>
      </c>
      <c r="D199" t="s">
        <v>70</v>
      </c>
      <c r="E199" t="s">
        <v>18</v>
      </c>
      <c r="F199" t="s">
        <v>19</v>
      </c>
      <c r="G199">
        <v>3</v>
      </c>
      <c r="H199" t="s">
        <v>531</v>
      </c>
      <c r="I199" t="str">
        <f t="shared" si="3"/>
        <v>國語文一上必3</v>
      </c>
      <c r="J199" s="7" t="str">
        <f>VLOOKUP(H199,開課資料!F:I,3,FALSE)</f>
        <v>林淑怡</v>
      </c>
      <c r="K199" s="43" t="str">
        <f>VLOOKUP(H199,開課資料!F:I,4,FALSE)</f>
        <v>自學班：拿作業時間4/17-4/18；地點B401動三甲教室</v>
      </c>
    </row>
    <row r="200" spans="1:11">
      <c r="A200" s="1" t="s">
        <v>35</v>
      </c>
      <c r="B200" s="2" t="s">
        <v>267</v>
      </c>
      <c r="C200" s="1" t="s">
        <v>476</v>
      </c>
      <c r="D200" t="s">
        <v>87</v>
      </c>
      <c r="E200" t="s">
        <v>18</v>
      </c>
      <c r="F200" t="s">
        <v>19</v>
      </c>
      <c r="G200">
        <v>1</v>
      </c>
      <c r="H200" t="s">
        <v>550</v>
      </c>
      <c r="I200" t="str">
        <f t="shared" si="3"/>
        <v>化學一上必1</v>
      </c>
      <c r="J200" s="7" t="str">
        <f>VLOOKUP(H200,開課資料!F:I,3,FALSE)</f>
        <v>許修銘</v>
      </c>
      <c r="K200" s="43" t="str">
        <f>VLOOKUP(H200,開課資料!F:I,4,FALSE)</f>
        <v>自學班：拿作業時間4/17-4/18；地點A501汽三甲教室</v>
      </c>
    </row>
    <row r="201" spans="1:11">
      <c r="A201" s="1" t="s">
        <v>35</v>
      </c>
      <c r="B201" s="2" t="s">
        <v>267</v>
      </c>
      <c r="C201" s="1" t="s">
        <v>476</v>
      </c>
      <c r="D201" t="s">
        <v>61</v>
      </c>
      <c r="E201" t="s">
        <v>18</v>
      </c>
      <c r="F201" t="s">
        <v>19</v>
      </c>
      <c r="G201">
        <v>2</v>
      </c>
      <c r="H201" t="s">
        <v>632</v>
      </c>
      <c r="I201" t="str">
        <f t="shared" si="3"/>
        <v>體育一上必2</v>
      </c>
      <c r="J201" s="7" t="str">
        <f>VLOOKUP(H201,開課資料!F:I,3,FALSE)</f>
        <v>王樹傑</v>
      </c>
      <c r="K201" s="43" t="str">
        <f>VLOOKUP(H201,開課資料!F:I,4,FALSE)</f>
        <v>自學班：拿作業時間4/26；地點A503汽二乙</v>
      </c>
    </row>
    <row r="202" spans="1:11">
      <c r="A202" s="1" t="s">
        <v>35</v>
      </c>
      <c r="B202" s="2" t="s">
        <v>269</v>
      </c>
      <c r="C202" s="1" t="s">
        <v>477</v>
      </c>
      <c r="D202" t="s">
        <v>55</v>
      </c>
      <c r="E202" t="s">
        <v>18</v>
      </c>
      <c r="F202" t="s">
        <v>19</v>
      </c>
      <c r="G202">
        <v>2</v>
      </c>
      <c r="H202" t="s">
        <v>535</v>
      </c>
      <c r="I202" t="str">
        <f t="shared" si="3"/>
        <v>英語文一上必2</v>
      </c>
      <c r="J202" s="7" t="str">
        <f>VLOOKUP(H202,開課資料!F:I,3,FALSE)</f>
        <v>馮秀儀</v>
      </c>
      <c r="K202" s="43" t="str">
        <f>VLOOKUP(H202,開課資料!F:I,4,FALSE)</f>
        <v>自學班：拿作業時間4/17-4/18；地點A403汽一乙教室</v>
      </c>
    </row>
    <row r="203" spans="1:11">
      <c r="A203" s="1" t="s">
        <v>35</v>
      </c>
      <c r="B203" s="2" t="s">
        <v>271</v>
      </c>
      <c r="C203" s="1" t="s">
        <v>478</v>
      </c>
      <c r="D203" t="s">
        <v>61</v>
      </c>
      <c r="E203" t="s">
        <v>18</v>
      </c>
      <c r="F203" t="s">
        <v>19</v>
      </c>
      <c r="G203">
        <v>2</v>
      </c>
      <c r="H203" t="s">
        <v>632</v>
      </c>
      <c r="I203" t="str">
        <f t="shared" si="3"/>
        <v>體育一上必2</v>
      </c>
      <c r="J203" s="7" t="str">
        <f>VLOOKUP(H203,開課資料!F:I,3,FALSE)</f>
        <v>王樹傑</v>
      </c>
      <c r="K203" s="43" t="str">
        <f>VLOOKUP(H203,開課資料!F:I,4,FALSE)</f>
        <v>自學班：拿作業時間4/26；地點A503汽二乙</v>
      </c>
    </row>
    <row r="204" spans="1:11">
      <c r="A204" s="1" t="s">
        <v>35</v>
      </c>
      <c r="B204" s="2" t="s">
        <v>273</v>
      </c>
      <c r="C204" s="1" t="s">
        <v>479</v>
      </c>
      <c r="D204" t="s">
        <v>20</v>
      </c>
      <c r="E204" t="s">
        <v>18</v>
      </c>
      <c r="F204" t="s">
        <v>19</v>
      </c>
      <c r="G204">
        <v>3</v>
      </c>
      <c r="H204" t="s">
        <v>542</v>
      </c>
      <c r="I204" t="str">
        <f t="shared" si="3"/>
        <v>數學一上必3</v>
      </c>
      <c r="J204" s="7" t="str">
        <f>VLOOKUP(H204,開課資料!F:I,3,FALSE)</f>
        <v>王振宇</v>
      </c>
      <c r="K204" s="43" t="str">
        <f>VLOOKUP(H204,開課資料!F:I,4,FALSE)</f>
        <v>自學班：拿作業時間4/17-4/18；地點教務處</v>
      </c>
    </row>
    <row r="205" spans="1:11">
      <c r="A205" s="1" t="s">
        <v>35</v>
      </c>
      <c r="B205" s="2" t="s">
        <v>273</v>
      </c>
      <c r="C205" s="1" t="s">
        <v>479</v>
      </c>
      <c r="D205" t="s">
        <v>55</v>
      </c>
      <c r="E205" t="s">
        <v>18</v>
      </c>
      <c r="F205" t="s">
        <v>19</v>
      </c>
      <c r="G205">
        <v>2</v>
      </c>
      <c r="H205" t="s">
        <v>535</v>
      </c>
      <c r="I205" t="str">
        <f t="shared" si="3"/>
        <v>英語文一上必2</v>
      </c>
      <c r="J205" s="7" t="str">
        <f>VLOOKUP(H205,開課資料!F:I,3,FALSE)</f>
        <v>馮秀儀</v>
      </c>
      <c r="K205" s="43" t="str">
        <f>VLOOKUP(H205,開課資料!F:I,4,FALSE)</f>
        <v>自學班：拿作業時間4/17-4/18；地點A403汽一乙教室</v>
      </c>
    </row>
    <row r="206" spans="1:11">
      <c r="A206" s="1" t="s">
        <v>35</v>
      </c>
      <c r="B206" s="2" t="s">
        <v>273</v>
      </c>
      <c r="C206" s="1" t="s">
        <v>479</v>
      </c>
      <c r="D206" t="s">
        <v>87</v>
      </c>
      <c r="E206" t="s">
        <v>18</v>
      </c>
      <c r="F206" t="s">
        <v>19</v>
      </c>
      <c r="G206">
        <v>1</v>
      </c>
      <c r="H206" t="s">
        <v>550</v>
      </c>
      <c r="I206" t="str">
        <f t="shared" si="3"/>
        <v>化學一上必1</v>
      </c>
      <c r="J206" s="7" t="str">
        <f>VLOOKUP(H206,開課資料!F:I,3,FALSE)</f>
        <v>許修銘</v>
      </c>
      <c r="K206" s="43" t="str">
        <f>VLOOKUP(H206,開課資料!F:I,4,FALSE)</f>
        <v>自學班：拿作業時間4/17-4/18；地點A501汽三甲教室</v>
      </c>
    </row>
    <row r="207" spans="1:11">
      <c r="A207" s="1" t="s">
        <v>35</v>
      </c>
      <c r="B207" s="2" t="s">
        <v>273</v>
      </c>
      <c r="C207" s="1" t="s">
        <v>479</v>
      </c>
      <c r="D207" t="s">
        <v>88</v>
      </c>
      <c r="E207" t="s">
        <v>18</v>
      </c>
      <c r="F207" t="s">
        <v>19</v>
      </c>
      <c r="G207">
        <v>3</v>
      </c>
      <c r="H207" t="s">
        <v>601</v>
      </c>
      <c r="I207" t="str">
        <f t="shared" si="3"/>
        <v>觀光餐旅業導論一上必3</v>
      </c>
      <c r="J207" s="7" t="str">
        <f>VLOOKUP(H207,開課資料!F:I,3,FALSE)</f>
        <v>李芃瑤</v>
      </c>
      <c r="K207" s="43" t="str">
        <f>VLOOKUP(H207,開課資料!F:I,4,FALSE)</f>
        <v>自學班：拿作業時間4/17-4/18；地點教務處</v>
      </c>
    </row>
    <row r="208" spans="1:11">
      <c r="A208" s="1" t="s">
        <v>35</v>
      </c>
      <c r="B208" s="2" t="s">
        <v>275</v>
      </c>
      <c r="C208" s="1" t="s">
        <v>480</v>
      </c>
      <c r="D208" t="s">
        <v>61</v>
      </c>
      <c r="E208" t="s">
        <v>18</v>
      </c>
      <c r="F208" t="s">
        <v>19</v>
      </c>
      <c r="G208">
        <v>2</v>
      </c>
      <c r="H208" t="s">
        <v>632</v>
      </c>
      <c r="I208" t="str">
        <f t="shared" si="3"/>
        <v>體育一上必2</v>
      </c>
      <c r="J208" s="7" t="str">
        <f>VLOOKUP(H208,開課資料!F:I,3,FALSE)</f>
        <v>王樹傑</v>
      </c>
      <c r="K208" s="43" t="str">
        <f>VLOOKUP(H208,開課資料!F:I,4,FALSE)</f>
        <v>自學班：拿作業時間4/26；地點A503汽二乙</v>
      </c>
    </row>
    <row r="209" spans="1:11">
      <c r="A209" s="1" t="s">
        <v>35</v>
      </c>
      <c r="B209" s="2" t="s">
        <v>277</v>
      </c>
      <c r="C209" s="1" t="s">
        <v>448</v>
      </c>
      <c r="D209" t="s">
        <v>73</v>
      </c>
      <c r="E209" t="s">
        <v>18</v>
      </c>
      <c r="F209" t="s">
        <v>19</v>
      </c>
      <c r="G209">
        <v>2</v>
      </c>
      <c r="H209" t="s">
        <v>628</v>
      </c>
      <c r="I209" t="str">
        <f t="shared" si="3"/>
        <v>音樂一上必2</v>
      </c>
      <c r="J209" s="7" t="str">
        <f>VLOOKUP(H209,開課資料!F:I,3,FALSE)</f>
        <v>李滙慈</v>
      </c>
      <c r="K209" s="43" t="str">
        <f>VLOOKUP(H209,開課資料!F:I,4,FALSE)</f>
        <v>自學班：拿作業時間4/17-4/18；地點教務處</v>
      </c>
    </row>
    <row r="210" spans="1:11">
      <c r="A210" s="1" t="s">
        <v>35</v>
      </c>
      <c r="B210" s="2" t="s">
        <v>277</v>
      </c>
      <c r="C210" s="1" t="s">
        <v>448</v>
      </c>
      <c r="D210" t="s">
        <v>70</v>
      </c>
      <c r="E210" t="s">
        <v>18</v>
      </c>
      <c r="F210" t="s">
        <v>19</v>
      </c>
      <c r="G210">
        <v>3</v>
      </c>
      <c r="H210" t="s">
        <v>531</v>
      </c>
      <c r="I210" t="str">
        <f t="shared" si="3"/>
        <v>國語文一上必3</v>
      </c>
      <c r="J210" s="7" t="str">
        <f>VLOOKUP(H210,開課資料!F:I,3,FALSE)</f>
        <v>林淑怡</v>
      </c>
      <c r="K210" s="43" t="str">
        <f>VLOOKUP(H210,開課資料!F:I,4,FALSE)</f>
        <v>自學班：拿作業時間4/17-4/18；地點B401動三甲教室</v>
      </c>
    </row>
    <row r="211" spans="1:11">
      <c r="A211" s="1" t="s">
        <v>35</v>
      </c>
      <c r="B211" s="2" t="s">
        <v>277</v>
      </c>
      <c r="C211" s="1" t="s">
        <v>448</v>
      </c>
      <c r="D211" t="s">
        <v>87</v>
      </c>
      <c r="E211" t="s">
        <v>18</v>
      </c>
      <c r="F211" t="s">
        <v>19</v>
      </c>
      <c r="G211">
        <v>1</v>
      </c>
      <c r="H211" t="s">
        <v>550</v>
      </c>
      <c r="I211" t="str">
        <f t="shared" si="3"/>
        <v>化學一上必1</v>
      </c>
      <c r="J211" s="7" t="str">
        <f>VLOOKUP(H211,開課資料!F:I,3,FALSE)</f>
        <v>許修銘</v>
      </c>
      <c r="K211" s="43" t="str">
        <f>VLOOKUP(H211,開課資料!F:I,4,FALSE)</f>
        <v>自學班：拿作業時間4/17-4/18；地點A501汽三甲教室</v>
      </c>
    </row>
    <row r="212" spans="1:11">
      <c r="A212" s="1" t="s">
        <v>35</v>
      </c>
      <c r="B212" s="2" t="s">
        <v>277</v>
      </c>
      <c r="C212" s="1" t="s">
        <v>448</v>
      </c>
      <c r="D212" t="s">
        <v>44</v>
      </c>
      <c r="E212" t="s">
        <v>18</v>
      </c>
      <c r="F212" t="s">
        <v>19</v>
      </c>
      <c r="G212">
        <v>1</v>
      </c>
      <c r="H212" t="s">
        <v>625</v>
      </c>
      <c r="I212" t="str">
        <f t="shared" si="3"/>
        <v>全民國防教育一上必1</v>
      </c>
      <c r="J212" s="7" t="str">
        <f>VLOOKUP(H212,開課資料!F:I,3,FALSE)</f>
        <v>李滙慈</v>
      </c>
      <c r="K212" s="43" t="str">
        <f>VLOOKUP(H212,開課資料!F:I,4,FALSE)</f>
        <v>自學班：拿作業時間4/17-4/18；地點教務處</v>
      </c>
    </row>
    <row r="213" spans="1:11">
      <c r="A213" s="1" t="s">
        <v>35</v>
      </c>
      <c r="B213" s="2" t="s">
        <v>279</v>
      </c>
      <c r="C213" s="1" t="s">
        <v>481</v>
      </c>
      <c r="D213" t="s">
        <v>20</v>
      </c>
      <c r="E213" t="s">
        <v>18</v>
      </c>
      <c r="F213" t="s">
        <v>19</v>
      </c>
      <c r="G213">
        <v>3</v>
      </c>
      <c r="H213" t="s">
        <v>542</v>
      </c>
      <c r="I213" t="str">
        <f t="shared" si="3"/>
        <v>數學一上必3</v>
      </c>
      <c r="J213" s="7" t="str">
        <f>VLOOKUP(H213,開課資料!F:I,3,FALSE)</f>
        <v>王振宇</v>
      </c>
      <c r="K213" s="43" t="str">
        <f>VLOOKUP(H213,開課資料!F:I,4,FALSE)</f>
        <v>自學班：拿作業時間4/17-4/18；地點教務處</v>
      </c>
    </row>
    <row r="214" spans="1:11">
      <c r="A214" s="1" t="s">
        <v>35</v>
      </c>
      <c r="B214" s="2" t="s">
        <v>279</v>
      </c>
      <c r="C214" s="1" t="s">
        <v>481</v>
      </c>
      <c r="D214" t="s">
        <v>55</v>
      </c>
      <c r="E214" t="s">
        <v>18</v>
      </c>
      <c r="F214" t="s">
        <v>19</v>
      </c>
      <c r="G214">
        <v>2</v>
      </c>
      <c r="H214" t="s">
        <v>535</v>
      </c>
      <c r="I214" t="str">
        <f t="shared" si="3"/>
        <v>英語文一上必2</v>
      </c>
      <c r="J214" s="7" t="str">
        <f>VLOOKUP(H214,開課資料!F:I,3,FALSE)</f>
        <v>馮秀儀</v>
      </c>
      <c r="K214" s="43" t="str">
        <f>VLOOKUP(H214,開課資料!F:I,4,FALSE)</f>
        <v>自學班：拿作業時間4/17-4/18；地點A403汽一乙教室</v>
      </c>
    </row>
    <row r="215" spans="1:11">
      <c r="A215" s="1" t="s">
        <v>35</v>
      </c>
      <c r="B215" s="2" t="s">
        <v>279</v>
      </c>
      <c r="C215" s="1" t="s">
        <v>481</v>
      </c>
      <c r="D215" t="s">
        <v>87</v>
      </c>
      <c r="E215" t="s">
        <v>18</v>
      </c>
      <c r="F215" t="s">
        <v>19</v>
      </c>
      <c r="G215">
        <v>1</v>
      </c>
      <c r="H215" t="s">
        <v>550</v>
      </c>
      <c r="I215" t="str">
        <f t="shared" si="3"/>
        <v>化學一上必1</v>
      </c>
      <c r="J215" s="7" t="str">
        <f>VLOOKUP(H215,開課資料!F:I,3,FALSE)</f>
        <v>許修銘</v>
      </c>
      <c r="K215" s="43" t="str">
        <f>VLOOKUP(H215,開課資料!F:I,4,FALSE)</f>
        <v>自學班：拿作業時間4/17-4/18；地點A501汽三甲教室</v>
      </c>
    </row>
    <row r="216" spans="1:11">
      <c r="A216" s="1" t="s">
        <v>35</v>
      </c>
      <c r="B216" s="2" t="s">
        <v>279</v>
      </c>
      <c r="C216" s="1" t="s">
        <v>481</v>
      </c>
      <c r="D216" t="s">
        <v>61</v>
      </c>
      <c r="E216" t="s">
        <v>18</v>
      </c>
      <c r="F216" t="s">
        <v>19</v>
      </c>
      <c r="G216">
        <v>2</v>
      </c>
      <c r="H216" t="s">
        <v>632</v>
      </c>
      <c r="I216" t="str">
        <f t="shared" si="3"/>
        <v>體育一上必2</v>
      </c>
      <c r="J216" s="7" t="str">
        <f>VLOOKUP(H216,開課資料!F:I,3,FALSE)</f>
        <v>王樹傑</v>
      </c>
      <c r="K216" s="43" t="str">
        <f>VLOOKUP(H216,開課資料!F:I,4,FALSE)</f>
        <v>自學班：拿作業時間4/26；地點A503汽二乙</v>
      </c>
    </row>
    <row r="217" spans="1:11">
      <c r="A217" s="1" t="s">
        <v>35</v>
      </c>
      <c r="B217" s="2" t="s">
        <v>281</v>
      </c>
      <c r="C217" s="1" t="s">
        <v>482</v>
      </c>
      <c r="D217" t="s">
        <v>73</v>
      </c>
      <c r="E217" t="s">
        <v>18</v>
      </c>
      <c r="F217" t="s">
        <v>19</v>
      </c>
      <c r="G217">
        <v>2</v>
      </c>
      <c r="H217" t="s">
        <v>628</v>
      </c>
      <c r="I217" t="str">
        <f t="shared" si="3"/>
        <v>音樂一上必2</v>
      </c>
      <c r="J217" s="7" t="str">
        <f>VLOOKUP(H217,開課資料!F:I,3,FALSE)</f>
        <v>李滙慈</v>
      </c>
      <c r="K217" s="43" t="str">
        <f>VLOOKUP(H217,開課資料!F:I,4,FALSE)</f>
        <v>自學班：拿作業時間4/17-4/18；地點教務處</v>
      </c>
    </row>
    <row r="218" spans="1:11">
      <c r="A218" s="1" t="s">
        <v>35</v>
      </c>
      <c r="B218" s="2" t="s">
        <v>281</v>
      </c>
      <c r="C218" s="1" t="s">
        <v>482</v>
      </c>
      <c r="D218" t="s">
        <v>87</v>
      </c>
      <c r="E218" t="s">
        <v>18</v>
      </c>
      <c r="F218" t="s">
        <v>19</v>
      </c>
      <c r="G218">
        <v>1</v>
      </c>
      <c r="H218" t="s">
        <v>550</v>
      </c>
      <c r="I218" t="str">
        <f t="shared" si="3"/>
        <v>化學一上必1</v>
      </c>
      <c r="J218" s="7" t="str">
        <f>VLOOKUP(H218,開課資料!F:I,3,FALSE)</f>
        <v>許修銘</v>
      </c>
      <c r="K218" s="43" t="str">
        <f>VLOOKUP(H218,開課資料!F:I,4,FALSE)</f>
        <v>自學班：拿作業時間4/17-4/18；地點A501汽三甲教室</v>
      </c>
    </row>
    <row r="219" spans="1:11">
      <c r="A219" s="1" t="s">
        <v>35</v>
      </c>
      <c r="B219" s="2" t="s">
        <v>281</v>
      </c>
      <c r="C219" s="1" t="s">
        <v>482</v>
      </c>
      <c r="D219" t="s">
        <v>96</v>
      </c>
      <c r="E219" t="s">
        <v>18</v>
      </c>
      <c r="F219" t="s">
        <v>19</v>
      </c>
      <c r="G219">
        <v>3</v>
      </c>
      <c r="H219" t="s">
        <v>595</v>
      </c>
      <c r="I219" t="str">
        <f t="shared" si="3"/>
        <v>餐飲服務技術一上必3</v>
      </c>
      <c r="J219" s="7" t="str">
        <f>VLOOKUP(H219,開課資料!F:I,3,FALSE)</f>
        <v>曾美鳳</v>
      </c>
      <c r="K219" s="43" t="str">
        <f>VLOOKUP(H219,開課資料!F:I,4,FALSE)</f>
        <v>自學班：拿作業時間4/17-4/18；地點B302餐一甲教室</v>
      </c>
    </row>
    <row r="220" spans="1:11">
      <c r="A220" s="1" t="s">
        <v>35</v>
      </c>
      <c r="B220" s="2" t="s">
        <v>283</v>
      </c>
      <c r="C220" s="1" t="s">
        <v>483</v>
      </c>
      <c r="D220" t="s">
        <v>20</v>
      </c>
      <c r="E220" t="s">
        <v>18</v>
      </c>
      <c r="F220" t="s">
        <v>19</v>
      </c>
      <c r="G220">
        <v>3</v>
      </c>
      <c r="H220" t="s">
        <v>542</v>
      </c>
      <c r="I220" t="str">
        <f t="shared" si="3"/>
        <v>數學一上必3</v>
      </c>
      <c r="J220" s="7" t="str">
        <f>VLOOKUP(H220,開課資料!F:I,3,FALSE)</f>
        <v>王振宇</v>
      </c>
      <c r="K220" s="43" t="str">
        <f>VLOOKUP(H220,開課資料!F:I,4,FALSE)</f>
        <v>自學班：拿作業時間4/17-4/18；地點教務處</v>
      </c>
    </row>
    <row r="221" spans="1:11">
      <c r="A221" s="1" t="s">
        <v>35</v>
      </c>
      <c r="B221" s="2" t="s">
        <v>283</v>
      </c>
      <c r="C221" s="1" t="s">
        <v>483</v>
      </c>
      <c r="D221" t="s">
        <v>73</v>
      </c>
      <c r="E221" t="s">
        <v>18</v>
      </c>
      <c r="F221" t="s">
        <v>19</v>
      </c>
      <c r="G221">
        <v>2</v>
      </c>
      <c r="H221" t="s">
        <v>628</v>
      </c>
      <c r="I221" t="str">
        <f t="shared" si="3"/>
        <v>音樂一上必2</v>
      </c>
      <c r="J221" s="7" t="str">
        <f>VLOOKUP(H221,開課資料!F:I,3,FALSE)</f>
        <v>李滙慈</v>
      </c>
      <c r="K221" s="43" t="str">
        <f>VLOOKUP(H221,開課資料!F:I,4,FALSE)</f>
        <v>自學班：拿作業時間4/17-4/18；地點教務處</v>
      </c>
    </row>
    <row r="222" spans="1:11">
      <c r="A222" s="1" t="s">
        <v>35</v>
      </c>
      <c r="B222" s="2" t="s">
        <v>283</v>
      </c>
      <c r="C222" s="1" t="s">
        <v>483</v>
      </c>
      <c r="D222" t="s">
        <v>55</v>
      </c>
      <c r="E222" t="s">
        <v>18</v>
      </c>
      <c r="F222" t="s">
        <v>19</v>
      </c>
      <c r="G222">
        <v>2</v>
      </c>
      <c r="H222" t="s">
        <v>535</v>
      </c>
      <c r="I222" t="str">
        <f t="shared" si="3"/>
        <v>英語文一上必2</v>
      </c>
      <c r="J222" s="7" t="str">
        <f>VLOOKUP(H222,開課資料!F:I,3,FALSE)</f>
        <v>馮秀儀</v>
      </c>
      <c r="K222" s="43" t="str">
        <f>VLOOKUP(H222,開課資料!F:I,4,FALSE)</f>
        <v>自學班：拿作業時間4/17-4/18；地點A403汽一乙教室</v>
      </c>
    </row>
    <row r="223" spans="1:11">
      <c r="A223" s="1" t="s">
        <v>35</v>
      </c>
      <c r="B223" s="2" t="s">
        <v>283</v>
      </c>
      <c r="C223" s="1" t="s">
        <v>483</v>
      </c>
      <c r="D223" t="s">
        <v>61</v>
      </c>
      <c r="E223" t="s">
        <v>18</v>
      </c>
      <c r="F223" t="s">
        <v>19</v>
      </c>
      <c r="G223">
        <v>2</v>
      </c>
      <c r="H223" t="s">
        <v>632</v>
      </c>
      <c r="I223" t="str">
        <f t="shared" si="3"/>
        <v>體育一上必2</v>
      </c>
      <c r="J223" s="7" t="str">
        <f>VLOOKUP(H223,開課資料!F:I,3,FALSE)</f>
        <v>王樹傑</v>
      </c>
      <c r="K223" s="43" t="str">
        <f>VLOOKUP(H223,開課資料!F:I,4,FALSE)</f>
        <v>自學班：拿作業時間4/26；地點A503汽二乙</v>
      </c>
    </row>
    <row r="224" spans="1:11">
      <c r="A224" s="1" t="s">
        <v>35</v>
      </c>
      <c r="B224" s="2" t="s">
        <v>285</v>
      </c>
      <c r="C224" s="1" t="s">
        <v>484</v>
      </c>
      <c r="D224" t="s">
        <v>41</v>
      </c>
      <c r="E224" t="s">
        <v>18</v>
      </c>
      <c r="F224" t="s">
        <v>19</v>
      </c>
      <c r="G224">
        <v>2</v>
      </c>
      <c r="H224" t="s">
        <v>623</v>
      </c>
      <c r="I224" t="str">
        <f t="shared" si="3"/>
        <v>生涯規劃一上必2</v>
      </c>
      <c r="J224" s="7" t="str">
        <f>VLOOKUP(H224,開課資料!F:I,3,FALSE)</f>
        <v>楊紫琪</v>
      </c>
      <c r="K224" s="43" t="str">
        <f>VLOOKUP(H224,開課資料!F:I,4,FALSE)</f>
        <v>自學班：拿作業時間4/17-4/18；地點輔導室</v>
      </c>
    </row>
    <row r="225" spans="1:11">
      <c r="A225" s="1" t="s">
        <v>35</v>
      </c>
      <c r="B225" s="2" t="s">
        <v>287</v>
      </c>
      <c r="C225" s="1" t="s">
        <v>485</v>
      </c>
      <c r="D225" t="s">
        <v>73</v>
      </c>
      <c r="E225" t="s">
        <v>18</v>
      </c>
      <c r="F225" t="s">
        <v>19</v>
      </c>
      <c r="G225">
        <v>2</v>
      </c>
      <c r="H225" t="s">
        <v>628</v>
      </c>
      <c r="I225" t="str">
        <f t="shared" si="3"/>
        <v>音樂一上必2</v>
      </c>
      <c r="J225" s="7" t="str">
        <f>VLOOKUP(H225,開課資料!F:I,3,FALSE)</f>
        <v>李滙慈</v>
      </c>
      <c r="K225" s="43" t="str">
        <f>VLOOKUP(H225,開課資料!F:I,4,FALSE)</f>
        <v>自學班：拿作業時間4/17-4/18；地點教務處</v>
      </c>
    </row>
    <row r="226" spans="1:11">
      <c r="A226" s="1" t="s">
        <v>35</v>
      </c>
      <c r="B226" s="2" t="s">
        <v>287</v>
      </c>
      <c r="C226" s="1" t="s">
        <v>485</v>
      </c>
      <c r="D226" t="s">
        <v>61</v>
      </c>
      <c r="E226" t="s">
        <v>18</v>
      </c>
      <c r="F226" t="s">
        <v>19</v>
      </c>
      <c r="G226">
        <v>2</v>
      </c>
      <c r="H226" t="s">
        <v>632</v>
      </c>
      <c r="I226" t="str">
        <f t="shared" si="3"/>
        <v>體育一上必2</v>
      </c>
      <c r="J226" s="7" t="str">
        <f>VLOOKUP(H226,開課資料!F:I,3,FALSE)</f>
        <v>王樹傑</v>
      </c>
      <c r="K226" s="43" t="str">
        <f>VLOOKUP(H226,開課資料!F:I,4,FALSE)</f>
        <v>自學班：拿作業時間4/26；地點A503汽二乙</v>
      </c>
    </row>
    <row r="227" spans="1:11">
      <c r="A227" s="1" t="s">
        <v>35</v>
      </c>
      <c r="B227" s="2" t="s">
        <v>289</v>
      </c>
      <c r="C227" s="1" t="s">
        <v>486</v>
      </c>
      <c r="D227" t="s">
        <v>73</v>
      </c>
      <c r="E227" t="s">
        <v>18</v>
      </c>
      <c r="F227" t="s">
        <v>19</v>
      </c>
      <c r="G227">
        <v>2</v>
      </c>
      <c r="H227" t="s">
        <v>628</v>
      </c>
      <c r="I227" t="str">
        <f t="shared" si="3"/>
        <v>音樂一上必2</v>
      </c>
      <c r="J227" s="7" t="str">
        <f>VLOOKUP(H227,開課資料!F:I,3,FALSE)</f>
        <v>李滙慈</v>
      </c>
      <c r="K227" s="43" t="str">
        <f>VLOOKUP(H227,開課資料!F:I,4,FALSE)</f>
        <v>自學班：拿作業時間4/17-4/18；地點教務處</v>
      </c>
    </row>
    <row r="228" spans="1:11">
      <c r="A228" s="1" t="s">
        <v>35</v>
      </c>
      <c r="B228" s="2" t="s">
        <v>289</v>
      </c>
      <c r="C228" s="1" t="s">
        <v>486</v>
      </c>
      <c r="D228" t="s">
        <v>87</v>
      </c>
      <c r="E228" t="s">
        <v>18</v>
      </c>
      <c r="F228" t="s">
        <v>19</v>
      </c>
      <c r="G228">
        <v>1</v>
      </c>
      <c r="H228" t="s">
        <v>550</v>
      </c>
      <c r="I228" t="str">
        <f t="shared" si="3"/>
        <v>化學一上必1</v>
      </c>
      <c r="J228" s="7" t="str">
        <f>VLOOKUP(H228,開課資料!F:I,3,FALSE)</f>
        <v>許修銘</v>
      </c>
      <c r="K228" s="43" t="str">
        <f>VLOOKUP(H228,開課資料!F:I,4,FALSE)</f>
        <v>自學班：拿作業時間4/17-4/18；地點A501汽三甲教室</v>
      </c>
    </row>
    <row r="229" spans="1:11">
      <c r="A229" s="1" t="s">
        <v>36</v>
      </c>
      <c r="B229" s="2" t="s">
        <v>291</v>
      </c>
      <c r="C229" s="1" t="s">
        <v>487</v>
      </c>
      <c r="D229" t="s">
        <v>50</v>
      </c>
      <c r="E229" t="s">
        <v>18</v>
      </c>
      <c r="F229" t="s">
        <v>19</v>
      </c>
      <c r="G229">
        <v>1</v>
      </c>
      <c r="H229" t="s">
        <v>629</v>
      </c>
      <c r="I229" t="str">
        <f t="shared" si="3"/>
        <v>健康與護理一上必1</v>
      </c>
      <c r="J229" s="7" t="str">
        <f>VLOOKUP(H229,開課資料!F:I,3,FALSE)</f>
        <v>高麗娜</v>
      </c>
      <c r="K229" s="43" t="str">
        <f>VLOOKUP(H229,開課資料!F:I,4,FALSE)</f>
        <v>自學班：拿作業時間4/26；地點學務處</v>
      </c>
    </row>
    <row r="230" spans="1:11">
      <c r="A230" s="1" t="s">
        <v>36</v>
      </c>
      <c r="B230" s="2" t="s">
        <v>294</v>
      </c>
      <c r="C230" s="1" t="s">
        <v>488</v>
      </c>
      <c r="D230" t="s">
        <v>73</v>
      </c>
      <c r="E230" t="s">
        <v>18</v>
      </c>
      <c r="F230" t="s">
        <v>19</v>
      </c>
      <c r="G230">
        <v>2</v>
      </c>
      <c r="H230" t="s">
        <v>628</v>
      </c>
      <c r="I230" t="str">
        <f t="shared" si="3"/>
        <v>音樂一上必2</v>
      </c>
      <c r="J230" s="7" t="str">
        <f>VLOOKUP(H230,開課資料!F:I,3,FALSE)</f>
        <v>李滙慈</v>
      </c>
      <c r="K230" s="43" t="str">
        <f>VLOOKUP(H230,開課資料!F:I,4,FALSE)</f>
        <v>自學班：拿作業時間4/17-4/18；地點教務處</v>
      </c>
    </row>
    <row r="231" spans="1:11">
      <c r="A231" s="1" t="s">
        <v>36</v>
      </c>
      <c r="B231" s="2" t="s">
        <v>294</v>
      </c>
      <c r="C231" s="1" t="s">
        <v>488</v>
      </c>
      <c r="D231" t="s">
        <v>50</v>
      </c>
      <c r="E231" t="s">
        <v>18</v>
      </c>
      <c r="F231" t="s">
        <v>19</v>
      </c>
      <c r="G231">
        <v>1</v>
      </c>
      <c r="H231" t="s">
        <v>629</v>
      </c>
      <c r="I231" t="str">
        <f t="shared" si="3"/>
        <v>健康與護理一上必1</v>
      </c>
      <c r="J231" s="7" t="str">
        <f>VLOOKUP(H231,開課資料!F:I,3,FALSE)</f>
        <v>高麗娜</v>
      </c>
      <c r="K231" s="43" t="str">
        <f>VLOOKUP(H231,開課資料!F:I,4,FALSE)</f>
        <v>自學班：拿作業時間4/26；地點學務處</v>
      </c>
    </row>
    <row r="232" spans="1:11">
      <c r="A232" s="1" t="s">
        <v>36</v>
      </c>
      <c r="B232" s="2" t="s">
        <v>294</v>
      </c>
      <c r="C232" s="1" t="s">
        <v>488</v>
      </c>
      <c r="D232" t="s">
        <v>61</v>
      </c>
      <c r="E232" t="s">
        <v>18</v>
      </c>
      <c r="F232" t="s">
        <v>19</v>
      </c>
      <c r="G232">
        <v>2</v>
      </c>
      <c r="H232" t="s">
        <v>632</v>
      </c>
      <c r="I232" t="str">
        <f t="shared" si="3"/>
        <v>體育一上必2</v>
      </c>
      <c r="J232" s="7" t="str">
        <f>VLOOKUP(H232,開課資料!F:I,3,FALSE)</f>
        <v>王樹傑</v>
      </c>
      <c r="K232" s="43" t="str">
        <f>VLOOKUP(H232,開課資料!F:I,4,FALSE)</f>
        <v>自學班：拿作業時間4/26；地點A503汽二乙</v>
      </c>
    </row>
    <row r="233" spans="1:11">
      <c r="A233" s="1" t="s">
        <v>36</v>
      </c>
      <c r="B233" s="2" t="s">
        <v>294</v>
      </c>
      <c r="C233" s="1" t="s">
        <v>488</v>
      </c>
      <c r="D233" t="s">
        <v>44</v>
      </c>
      <c r="E233" t="s">
        <v>18</v>
      </c>
      <c r="F233" t="s">
        <v>19</v>
      </c>
      <c r="G233">
        <v>1</v>
      </c>
      <c r="H233" t="s">
        <v>625</v>
      </c>
      <c r="I233" t="str">
        <f t="shared" si="3"/>
        <v>全民國防教育一上必1</v>
      </c>
      <c r="J233" s="7" t="str">
        <f>VLOOKUP(H233,開課資料!F:I,3,FALSE)</f>
        <v>李滙慈</v>
      </c>
      <c r="K233" s="43" t="str">
        <f>VLOOKUP(H233,開課資料!F:I,4,FALSE)</f>
        <v>自學班：拿作業時間4/17-4/18；地點教務處</v>
      </c>
    </row>
    <row r="234" spans="1:11">
      <c r="A234" s="1" t="s">
        <v>36</v>
      </c>
      <c r="B234" s="2" t="s">
        <v>294</v>
      </c>
      <c r="C234" s="1" t="s">
        <v>488</v>
      </c>
      <c r="D234" t="s">
        <v>47</v>
      </c>
      <c r="E234" t="s">
        <v>18</v>
      </c>
      <c r="F234" t="s">
        <v>19</v>
      </c>
      <c r="G234">
        <v>3</v>
      </c>
      <c r="H234" t="s">
        <v>581</v>
      </c>
      <c r="I234" t="str">
        <f t="shared" si="3"/>
        <v>展演實務一上必3</v>
      </c>
      <c r="J234" s="7" t="str">
        <f>VLOOKUP(H234,開課資料!F:I,3,FALSE)</f>
        <v>楊白鯨</v>
      </c>
      <c r="K234" s="43" t="str">
        <f>VLOOKUP(H234,開課資料!F:I,4,FALSE)</f>
        <v>自學班：拿作業時間4/17-4/18；地點B6資訊中心</v>
      </c>
    </row>
    <row r="235" spans="1:11">
      <c r="A235" s="1" t="s">
        <v>36</v>
      </c>
      <c r="B235" s="2" t="s">
        <v>297</v>
      </c>
      <c r="C235" s="1" t="s">
        <v>489</v>
      </c>
      <c r="D235" t="s">
        <v>73</v>
      </c>
      <c r="E235" t="s">
        <v>18</v>
      </c>
      <c r="F235" t="s">
        <v>19</v>
      </c>
      <c r="G235">
        <v>2</v>
      </c>
      <c r="H235" t="s">
        <v>628</v>
      </c>
      <c r="I235" t="str">
        <f t="shared" si="3"/>
        <v>音樂一上必2</v>
      </c>
      <c r="J235" s="7" t="str">
        <f>VLOOKUP(H235,開課資料!F:I,3,FALSE)</f>
        <v>李滙慈</v>
      </c>
      <c r="K235" s="43" t="str">
        <f>VLOOKUP(H235,開課資料!F:I,4,FALSE)</f>
        <v>自學班：拿作業時間4/17-4/18；地點教務處</v>
      </c>
    </row>
    <row r="236" spans="1:11">
      <c r="A236" s="1" t="s">
        <v>36</v>
      </c>
      <c r="B236" s="2" t="s">
        <v>299</v>
      </c>
      <c r="C236" s="1" t="s">
        <v>490</v>
      </c>
      <c r="D236" t="s">
        <v>50</v>
      </c>
      <c r="E236" t="s">
        <v>18</v>
      </c>
      <c r="F236" t="s">
        <v>19</v>
      </c>
      <c r="G236">
        <v>1</v>
      </c>
      <c r="H236" t="s">
        <v>629</v>
      </c>
      <c r="I236" t="str">
        <f t="shared" si="3"/>
        <v>健康與護理一上必1</v>
      </c>
      <c r="J236" s="7" t="str">
        <f>VLOOKUP(H236,開課資料!F:I,3,FALSE)</f>
        <v>高麗娜</v>
      </c>
      <c r="K236" s="43" t="str">
        <f>VLOOKUP(H236,開課資料!F:I,4,FALSE)</f>
        <v>自學班：拿作業時間4/26；地點學務處</v>
      </c>
    </row>
    <row r="237" spans="1:11">
      <c r="A237" s="1" t="s">
        <v>38</v>
      </c>
      <c r="B237" s="2" t="s">
        <v>301</v>
      </c>
      <c r="C237" s="1" t="s">
        <v>491</v>
      </c>
      <c r="D237" t="s">
        <v>71</v>
      </c>
      <c r="E237" t="s">
        <v>46</v>
      </c>
      <c r="F237" t="s">
        <v>19</v>
      </c>
      <c r="G237">
        <v>2</v>
      </c>
      <c r="H237" t="s">
        <v>559</v>
      </c>
      <c r="I237" t="str">
        <f t="shared" si="3"/>
        <v>地理二上必2</v>
      </c>
      <c r="J237" s="7" t="str">
        <f>VLOOKUP(H237,開課資料!F:I,3,FALSE)</f>
        <v>李滙慈</v>
      </c>
      <c r="K237" s="43" t="str">
        <f>VLOOKUP(H237,開課資料!F:I,4,FALSE)</f>
        <v>自學班：拿作業時間4/17-4/18；地點教務處</v>
      </c>
    </row>
    <row r="238" spans="1:11">
      <c r="A238" s="1" t="s">
        <v>38</v>
      </c>
      <c r="B238" s="2" t="s">
        <v>301</v>
      </c>
      <c r="C238" s="1" t="s">
        <v>491</v>
      </c>
      <c r="D238" t="s">
        <v>45</v>
      </c>
      <c r="E238" t="s">
        <v>40</v>
      </c>
      <c r="F238" t="s">
        <v>102</v>
      </c>
      <c r="G238">
        <v>1</v>
      </c>
      <c r="H238" t="s">
        <v>603</v>
      </c>
      <c r="I238" t="str">
        <f t="shared" si="3"/>
        <v>色彩原理一下選1</v>
      </c>
      <c r="J238" s="7" t="str">
        <f>VLOOKUP(H238,開課資料!F:I,3,FALSE)</f>
        <v>劉威志</v>
      </c>
      <c r="K238" s="43" t="str">
        <f>VLOOKUP(H238,開課資料!F:I,4,FALSE)</f>
        <v>自學班：拿作業時間4/17-4/18；地點B402動二甲教室</v>
      </c>
    </row>
    <row r="239" spans="1:11">
      <c r="A239" s="1" t="s">
        <v>38</v>
      </c>
      <c r="B239" s="2" t="s">
        <v>301</v>
      </c>
      <c r="C239" s="1" t="s">
        <v>491</v>
      </c>
      <c r="D239" t="s">
        <v>44</v>
      </c>
      <c r="E239" t="s">
        <v>40</v>
      </c>
      <c r="F239" t="s">
        <v>19</v>
      </c>
      <c r="G239">
        <v>1</v>
      </c>
      <c r="H239" t="s">
        <v>626</v>
      </c>
      <c r="I239" t="str">
        <f t="shared" si="3"/>
        <v>全民國防教育一下必1</v>
      </c>
      <c r="J239" s="7" t="str">
        <f>VLOOKUP(H239,開課資料!F:I,3,FALSE)</f>
        <v>李滙慈</v>
      </c>
      <c r="K239" s="43" t="str">
        <f>VLOOKUP(H239,開課資料!F:I,4,FALSE)</f>
        <v>自學班：拿作業時間4/17-4/18；地點教務處</v>
      </c>
    </row>
    <row r="240" spans="1:11">
      <c r="A240" s="1" t="s">
        <v>38</v>
      </c>
      <c r="B240" s="2" t="s">
        <v>301</v>
      </c>
      <c r="C240" s="1" t="s">
        <v>491</v>
      </c>
      <c r="D240" t="s">
        <v>112</v>
      </c>
      <c r="E240" t="s">
        <v>40</v>
      </c>
      <c r="F240" t="s">
        <v>19</v>
      </c>
      <c r="G240">
        <v>2</v>
      </c>
      <c r="H240" t="s">
        <v>604</v>
      </c>
      <c r="I240" t="str">
        <f t="shared" si="3"/>
        <v>餐旅概論一下必2</v>
      </c>
      <c r="J240" s="7" t="str">
        <f>VLOOKUP(H240,開課資料!F:I,3,FALSE)</f>
        <v>賴純茹</v>
      </c>
      <c r="K240" s="43" t="str">
        <f>VLOOKUP(H240,開課資料!F:I,4,FALSE)</f>
        <v>自學班：拿作業時間4/17-4/18；地點B1西餐教室庫房</v>
      </c>
    </row>
    <row r="241" spans="1:11">
      <c r="A241" s="1" t="s">
        <v>38</v>
      </c>
      <c r="B241" s="2" t="s">
        <v>301</v>
      </c>
      <c r="C241" s="1" t="s">
        <v>491</v>
      </c>
      <c r="D241" t="s">
        <v>58</v>
      </c>
      <c r="E241" t="s">
        <v>18</v>
      </c>
      <c r="F241" t="s">
        <v>19</v>
      </c>
      <c r="G241">
        <v>3</v>
      </c>
      <c r="H241" t="s">
        <v>605</v>
      </c>
      <c r="I241" t="str">
        <f t="shared" si="3"/>
        <v>餐旅服務一上必3</v>
      </c>
      <c r="J241" s="7" t="str">
        <f>VLOOKUP(H241,開課資料!F:I,3,FALSE)</f>
        <v>曾美鳳</v>
      </c>
      <c r="K241" s="43" t="str">
        <f>VLOOKUP(H241,開課資料!F:I,4,FALSE)</f>
        <v>自學班：拿作業時間4/17-4/18；地點B302餐一甲教室</v>
      </c>
    </row>
    <row r="242" spans="1:11">
      <c r="A242" s="1" t="s">
        <v>38</v>
      </c>
      <c r="B242" s="2" t="s">
        <v>301</v>
      </c>
      <c r="C242" s="1" t="s">
        <v>491</v>
      </c>
      <c r="D242" t="s">
        <v>58</v>
      </c>
      <c r="E242" t="s">
        <v>40</v>
      </c>
      <c r="F242" t="s">
        <v>19</v>
      </c>
      <c r="G242">
        <v>3</v>
      </c>
      <c r="H242" t="s">
        <v>606</v>
      </c>
      <c r="I242" t="str">
        <f t="shared" si="3"/>
        <v>餐旅服務一下必3</v>
      </c>
      <c r="J242" s="7" t="str">
        <f>VLOOKUP(H242,開課資料!F:I,3,FALSE)</f>
        <v>曾美鳳</v>
      </c>
      <c r="K242" s="43" t="str">
        <f>VLOOKUP(H242,開課資料!F:I,4,FALSE)</f>
        <v>自學班：拿作業時間4/17-4/18；地點B302餐一甲教室</v>
      </c>
    </row>
    <row r="243" spans="1:11">
      <c r="A243" s="1" t="s">
        <v>38</v>
      </c>
      <c r="B243" s="2" t="s">
        <v>301</v>
      </c>
      <c r="C243" s="1" t="s">
        <v>491</v>
      </c>
      <c r="D243" t="s">
        <v>58</v>
      </c>
      <c r="E243" t="s">
        <v>163</v>
      </c>
      <c r="F243" t="s">
        <v>102</v>
      </c>
      <c r="G243">
        <v>2</v>
      </c>
      <c r="H243" t="s">
        <v>607</v>
      </c>
      <c r="I243" t="str">
        <f t="shared" si="3"/>
        <v>餐旅服務三上選2</v>
      </c>
      <c r="J243" s="7" t="str">
        <f>VLOOKUP(H243,開課資料!F:I,3,FALSE)</f>
        <v>曾美鳳</v>
      </c>
      <c r="K243" s="43" t="str">
        <f>VLOOKUP(H243,開課資料!F:I,4,FALSE)</f>
        <v>自學班：拿作業時間4/17-4/18；地點B302餐一甲教室</v>
      </c>
    </row>
    <row r="244" spans="1:11">
      <c r="A244" s="1" t="s">
        <v>38</v>
      </c>
      <c r="B244" s="2" t="s">
        <v>301</v>
      </c>
      <c r="C244" s="1" t="s">
        <v>491</v>
      </c>
      <c r="D244" t="s">
        <v>97</v>
      </c>
      <c r="E244" t="s">
        <v>40</v>
      </c>
      <c r="F244" t="s">
        <v>19</v>
      </c>
      <c r="G244">
        <v>3</v>
      </c>
      <c r="H244" t="s">
        <v>608</v>
      </c>
      <c r="I244" t="str">
        <f t="shared" si="3"/>
        <v>中餐烹調一下必3</v>
      </c>
      <c r="J244" s="7" t="str">
        <f>VLOOKUP(H244,開課資料!F:I,3,FALSE)</f>
        <v>蕭眯旂</v>
      </c>
      <c r="K244" s="43" t="str">
        <f>VLOOKUP(H244,開課資料!F:I,4,FALSE)</f>
        <v>自學班：拿作業時間4/17-4/18；地點B203餐三甲教室</v>
      </c>
    </row>
    <row r="245" spans="1:11">
      <c r="A245" s="1" t="s">
        <v>38</v>
      </c>
      <c r="B245" s="2" t="s">
        <v>301</v>
      </c>
      <c r="C245" s="1" t="s">
        <v>491</v>
      </c>
      <c r="D245" t="s">
        <v>181</v>
      </c>
      <c r="E245" t="s">
        <v>163</v>
      </c>
      <c r="F245" t="s">
        <v>102</v>
      </c>
      <c r="G245">
        <v>2</v>
      </c>
      <c r="H245" t="s">
        <v>609</v>
      </c>
      <c r="I245" t="str">
        <f t="shared" si="3"/>
        <v>飲料調製實務三上選2</v>
      </c>
      <c r="J245" s="7" t="str">
        <f>VLOOKUP(H245,開課資料!F:I,3,FALSE)</f>
        <v>曾美鳳</v>
      </c>
      <c r="K245" s="43" t="str">
        <f>VLOOKUP(H245,開課資料!F:I,4,FALSE)</f>
        <v>自學班：拿作業時間4/17-4/18；地點B302餐一甲教室</v>
      </c>
    </row>
    <row r="246" spans="1:11">
      <c r="A246" s="1" t="s">
        <v>38</v>
      </c>
      <c r="B246" s="2" t="s">
        <v>301</v>
      </c>
      <c r="C246" s="1" t="s">
        <v>491</v>
      </c>
      <c r="D246" t="s">
        <v>167</v>
      </c>
      <c r="E246" t="s">
        <v>163</v>
      </c>
      <c r="F246" t="s">
        <v>102</v>
      </c>
      <c r="G246">
        <v>4</v>
      </c>
      <c r="H246" t="s">
        <v>610</v>
      </c>
      <c r="I246" t="str">
        <f t="shared" si="3"/>
        <v>法國菜實習三上選4</v>
      </c>
      <c r="J246" s="7" t="str">
        <f>VLOOKUP(H246,開課資料!F:I,3,FALSE)</f>
        <v>李芃瑤</v>
      </c>
      <c r="K246" s="43" t="str">
        <f>VLOOKUP(H246,開課資料!F:I,4,FALSE)</f>
        <v>自學班：拿作業時間4/17-4/18；地點教務處</v>
      </c>
    </row>
    <row r="247" spans="1:11">
      <c r="A247" s="1" t="s">
        <v>38</v>
      </c>
      <c r="B247" s="2" t="s">
        <v>301</v>
      </c>
      <c r="C247" s="1" t="s">
        <v>491</v>
      </c>
      <c r="D247" t="s">
        <v>164</v>
      </c>
      <c r="E247" t="s">
        <v>163</v>
      </c>
      <c r="F247" t="s">
        <v>102</v>
      </c>
      <c r="G247">
        <v>2</v>
      </c>
      <c r="H247" t="s">
        <v>611</v>
      </c>
      <c r="I247" t="str">
        <f t="shared" si="3"/>
        <v>蔬果切雕三上選2</v>
      </c>
      <c r="J247" s="7" t="str">
        <f>VLOOKUP(H247,開課資料!F:I,3,FALSE)</f>
        <v>蕭眯旂</v>
      </c>
      <c r="K247" s="43" t="str">
        <f>VLOOKUP(H247,開課資料!F:I,4,FALSE)</f>
        <v>自學班：拿作業時間4/17-4/18；地點B203餐三甲教室</v>
      </c>
    </row>
    <row r="248" spans="1:11">
      <c r="A248" s="1" t="s">
        <v>38</v>
      </c>
      <c r="B248" s="2" t="s">
        <v>301</v>
      </c>
      <c r="C248" s="1" t="s">
        <v>491</v>
      </c>
      <c r="D248" t="s">
        <v>88</v>
      </c>
      <c r="E248" t="s">
        <v>163</v>
      </c>
      <c r="F248" t="s">
        <v>102</v>
      </c>
      <c r="G248">
        <v>2</v>
      </c>
      <c r="H248" t="s">
        <v>612</v>
      </c>
      <c r="I248" t="str">
        <f t="shared" si="3"/>
        <v>觀光餐旅業導論三上選2</v>
      </c>
      <c r="J248" s="7" t="str">
        <f>VLOOKUP(H248,開課資料!F:I,3,FALSE)</f>
        <v>李芃瑤</v>
      </c>
      <c r="K248" s="43" t="str">
        <f>VLOOKUP(H248,開課資料!F:I,4,FALSE)</f>
        <v>自學班：拿作業時間4/17-4/18；地點教務處</v>
      </c>
    </row>
    <row r="249" spans="1:11">
      <c r="A249" s="1" t="s">
        <v>37</v>
      </c>
      <c r="B249" s="2" t="s">
        <v>311</v>
      </c>
      <c r="C249" s="1" t="s">
        <v>492</v>
      </c>
      <c r="D249" t="s">
        <v>81</v>
      </c>
      <c r="E249" t="s">
        <v>18</v>
      </c>
      <c r="F249" t="s">
        <v>19</v>
      </c>
      <c r="G249">
        <v>2</v>
      </c>
      <c r="H249" t="s">
        <v>553</v>
      </c>
      <c r="I249" t="str">
        <f t="shared" si="3"/>
        <v>物理一上必2</v>
      </c>
      <c r="J249" s="7" t="str">
        <f>VLOOKUP(H249,開課資料!F:I,3,FALSE)</f>
        <v>許修銘</v>
      </c>
      <c r="K249" s="43" t="str">
        <f>VLOOKUP(H249,開課資料!F:I,4,FALSE)</f>
        <v>專班：上課時間5/6(08:00-15:00)、5/7(08:00-12:00)；地點理化教室</v>
      </c>
    </row>
    <row r="250" spans="1:11">
      <c r="A250" s="1" t="s">
        <v>37</v>
      </c>
      <c r="B250" s="2">
        <v>913013</v>
      </c>
      <c r="C250" s="1" t="s">
        <v>492</v>
      </c>
      <c r="D250" t="s">
        <v>81</v>
      </c>
      <c r="E250" t="s">
        <v>40</v>
      </c>
      <c r="F250" t="s">
        <v>19</v>
      </c>
      <c r="G250">
        <v>2</v>
      </c>
      <c r="H250" t="s">
        <v>552</v>
      </c>
      <c r="I250" t="str">
        <f t="shared" si="3"/>
        <v>物理一下必2</v>
      </c>
      <c r="J250" s="7" t="str">
        <f>VLOOKUP(H250,開課資料!F:I,3,FALSE)</f>
        <v>許修銘</v>
      </c>
      <c r="K250" s="43" t="str">
        <f>VLOOKUP(H250,開課資料!F:I,4,FALSE)</f>
        <v>自學班：拿作業時間4/17-4/18；地點A501汽三甲教室</v>
      </c>
    </row>
    <row r="251" spans="1:11">
      <c r="A251" s="1" t="s">
        <v>37</v>
      </c>
      <c r="B251" s="2" t="s">
        <v>311</v>
      </c>
      <c r="C251" s="1" t="s">
        <v>492</v>
      </c>
      <c r="D251" t="s">
        <v>87</v>
      </c>
      <c r="E251" t="s">
        <v>145</v>
      </c>
      <c r="F251" t="s">
        <v>19</v>
      </c>
      <c r="G251">
        <v>2</v>
      </c>
      <c r="H251" t="s">
        <v>551</v>
      </c>
      <c r="I251" t="str">
        <f t="shared" si="3"/>
        <v>化學二下必2</v>
      </c>
      <c r="J251" s="7" t="str">
        <f>VLOOKUP(H251,開課資料!F:I,3,FALSE)</f>
        <v>許修銘</v>
      </c>
      <c r="K251" s="43" t="str">
        <f>VLOOKUP(H251,開課資料!F:I,4,FALSE)</f>
        <v>自學班：拿作業時間4/17-4/18；地點A501汽三甲教室</v>
      </c>
    </row>
    <row r="252" spans="1:11">
      <c r="A252" s="1" t="s">
        <v>37</v>
      </c>
      <c r="B252" s="2" t="s">
        <v>311</v>
      </c>
      <c r="C252" s="1" t="s">
        <v>492</v>
      </c>
      <c r="D252" t="s">
        <v>61</v>
      </c>
      <c r="E252" t="s">
        <v>18</v>
      </c>
      <c r="F252" t="s">
        <v>19</v>
      </c>
      <c r="G252">
        <v>2</v>
      </c>
      <c r="H252" t="s">
        <v>632</v>
      </c>
      <c r="I252" t="str">
        <f t="shared" si="3"/>
        <v>體育一上必2</v>
      </c>
      <c r="J252" s="7" t="str">
        <f>VLOOKUP(H252,開課資料!F:I,3,FALSE)</f>
        <v>王樹傑</v>
      </c>
      <c r="K252" s="43" t="str">
        <f>VLOOKUP(H252,開課資料!F:I,4,FALSE)</f>
        <v>自學班：拿作業時間4/26；地點A503汽二乙</v>
      </c>
    </row>
    <row r="253" spans="1:11">
      <c r="A253" s="1" t="s">
        <v>37</v>
      </c>
      <c r="B253" s="2">
        <v>913013</v>
      </c>
      <c r="C253" s="1" t="s">
        <v>492</v>
      </c>
      <c r="D253" t="s">
        <v>44</v>
      </c>
      <c r="E253" t="s">
        <v>40</v>
      </c>
      <c r="F253" t="s">
        <v>19</v>
      </c>
      <c r="G253">
        <v>1</v>
      </c>
      <c r="H253" t="s">
        <v>626</v>
      </c>
      <c r="I253" t="str">
        <f t="shared" si="3"/>
        <v>全民國防教育一下必1</v>
      </c>
      <c r="J253" s="7" t="str">
        <f>VLOOKUP(H253,開課資料!F:I,3,FALSE)</f>
        <v>李滙慈</v>
      </c>
      <c r="K253" s="43" t="str">
        <f>VLOOKUP(H253,開課資料!F:I,4,FALSE)</f>
        <v>自學班：拿作業時間4/17-4/18；地點教務處</v>
      </c>
    </row>
    <row r="254" spans="1:11">
      <c r="A254" s="1" t="s">
        <v>37</v>
      </c>
      <c r="B254" s="2" t="s">
        <v>314</v>
      </c>
      <c r="C254" s="1" t="s">
        <v>493</v>
      </c>
      <c r="D254" t="s">
        <v>55</v>
      </c>
      <c r="E254" t="s">
        <v>163</v>
      </c>
      <c r="F254" t="s">
        <v>19</v>
      </c>
      <c r="G254">
        <v>2</v>
      </c>
      <c r="H254" t="s">
        <v>536</v>
      </c>
      <c r="I254" t="str">
        <f t="shared" si="3"/>
        <v>英語文三上必2</v>
      </c>
      <c r="J254" s="7" t="str">
        <f>VLOOKUP(H254,開課資料!F:I,3,FALSE)</f>
        <v>謝明婷</v>
      </c>
      <c r="K254" s="43" t="str">
        <f>VLOOKUP(H254,開課資料!F:I,4,FALSE)</f>
        <v>自學班：拿作業時間4/18(上午)-4/19(上午)；地點圖書館</v>
      </c>
    </row>
    <row r="255" spans="1:11">
      <c r="A255" s="1" t="s">
        <v>37</v>
      </c>
      <c r="B255" s="2">
        <v>913032</v>
      </c>
      <c r="C255" s="1" t="s">
        <v>494</v>
      </c>
      <c r="D255" t="s">
        <v>55</v>
      </c>
      <c r="E255" t="s">
        <v>40</v>
      </c>
      <c r="F255" t="s">
        <v>19</v>
      </c>
      <c r="G255">
        <v>2</v>
      </c>
      <c r="H255" t="s">
        <v>537</v>
      </c>
      <c r="I255" t="str">
        <f t="shared" si="3"/>
        <v>英語文一下必2</v>
      </c>
      <c r="J255" s="7" t="str">
        <f>VLOOKUP(H255,開課資料!F:I,3,FALSE)</f>
        <v>馮秀儀</v>
      </c>
      <c r="K255" s="43" t="str">
        <f>VLOOKUP(H255,開課資料!F:I,4,FALSE)</f>
        <v>自學班：拿作業時間4/17-4/18；地點A403汽一乙教室</v>
      </c>
    </row>
    <row r="256" spans="1:11">
      <c r="A256" s="1" t="s">
        <v>37</v>
      </c>
      <c r="B256" s="2" t="s">
        <v>317</v>
      </c>
      <c r="C256" s="1" t="s">
        <v>494</v>
      </c>
      <c r="D256" t="s">
        <v>81</v>
      </c>
      <c r="E256" t="s">
        <v>18</v>
      </c>
      <c r="F256" t="s">
        <v>19</v>
      </c>
      <c r="G256">
        <v>2</v>
      </c>
      <c r="H256" t="s">
        <v>553</v>
      </c>
      <c r="I256" t="str">
        <f t="shared" si="3"/>
        <v>物理一上必2</v>
      </c>
      <c r="J256" s="7" t="str">
        <f>VLOOKUP(H256,開課資料!F:I,3,FALSE)</f>
        <v>許修銘</v>
      </c>
      <c r="K256" s="43" t="str">
        <f>VLOOKUP(H256,開課資料!F:I,4,FALSE)</f>
        <v>專班：上課時間5/6(08:00-15:00)、5/7(08:00-12:00)；地點理化教室</v>
      </c>
    </row>
    <row r="257" spans="1:11">
      <c r="A257" s="1" t="s">
        <v>37</v>
      </c>
      <c r="B257" s="2">
        <v>913032</v>
      </c>
      <c r="C257" s="1" t="s">
        <v>494</v>
      </c>
      <c r="D257" t="s">
        <v>44</v>
      </c>
      <c r="E257" t="s">
        <v>40</v>
      </c>
      <c r="F257" t="s">
        <v>19</v>
      </c>
      <c r="G257">
        <v>1</v>
      </c>
      <c r="H257" t="s">
        <v>626</v>
      </c>
      <c r="I257" t="str">
        <f t="shared" si="3"/>
        <v>全民國防教育一下必1</v>
      </c>
      <c r="J257" s="7" t="str">
        <f>VLOOKUP(H257,開課資料!F:I,3,FALSE)</f>
        <v>李滙慈</v>
      </c>
      <c r="K257" s="43" t="str">
        <f>VLOOKUP(H257,開課資料!F:I,4,FALSE)</f>
        <v>自學班：拿作業時間4/17-4/18；地點教務處</v>
      </c>
    </row>
    <row r="258" spans="1:11">
      <c r="A258" s="1" t="s">
        <v>37</v>
      </c>
      <c r="B258" s="2" t="s">
        <v>318</v>
      </c>
      <c r="C258" s="1" t="s">
        <v>495</v>
      </c>
      <c r="D258" t="s">
        <v>20</v>
      </c>
      <c r="E258" t="s">
        <v>18</v>
      </c>
      <c r="F258" t="s">
        <v>19</v>
      </c>
      <c r="G258">
        <v>4</v>
      </c>
      <c r="H258" t="s">
        <v>539</v>
      </c>
      <c r="I258" t="str">
        <f t="shared" ref="I258:I321" si="4">D258&amp;E258&amp;F258&amp;G258</f>
        <v>數學一上必4</v>
      </c>
      <c r="J258" s="7" t="str">
        <f>VLOOKUP(H258,開課資料!F:I,3,FALSE)</f>
        <v>鍾震寰</v>
      </c>
      <c r="K258" s="43" t="str">
        <f>VLOOKUP(H258,開課資料!F:I,4,FALSE)</f>
        <v>專班：上課時間4/19、4/26、5/3、5/10、5/24、5/31、6/7、6/14(17:30-19:45)；地點A302</v>
      </c>
    </row>
    <row r="259" spans="1:11">
      <c r="A259" s="1" t="s">
        <v>37</v>
      </c>
      <c r="B259" s="2">
        <v>913033</v>
      </c>
      <c r="C259" s="1" t="s">
        <v>495</v>
      </c>
      <c r="D259" t="s">
        <v>20</v>
      </c>
      <c r="E259" t="s">
        <v>40</v>
      </c>
      <c r="F259" t="s">
        <v>19</v>
      </c>
      <c r="G259">
        <v>4</v>
      </c>
      <c r="H259" t="s">
        <v>540</v>
      </c>
      <c r="I259" t="str">
        <f t="shared" si="4"/>
        <v>數學一下必4</v>
      </c>
      <c r="J259" s="7" t="str">
        <f>VLOOKUP(H259,開課資料!F:I,3,FALSE)</f>
        <v>陳志雄</v>
      </c>
      <c r="K259" s="43" t="str">
        <f>VLOOKUP(H259,開課資料!F:I,4,FALSE)</f>
        <v>自學班：拿作業時間4/17-4/18；地點A502汽二甲教室</v>
      </c>
    </row>
    <row r="260" spans="1:11">
      <c r="A260" s="1" t="s">
        <v>37</v>
      </c>
      <c r="B260" s="2" t="s">
        <v>318</v>
      </c>
      <c r="C260" s="1" t="s">
        <v>495</v>
      </c>
      <c r="D260" t="s">
        <v>20</v>
      </c>
      <c r="E260" t="s">
        <v>46</v>
      </c>
      <c r="F260" t="s">
        <v>19</v>
      </c>
      <c r="G260">
        <v>4</v>
      </c>
      <c r="H260" t="s">
        <v>541</v>
      </c>
      <c r="I260" t="str">
        <f t="shared" si="4"/>
        <v>數學二上必4</v>
      </c>
      <c r="J260" s="7" t="str">
        <f>VLOOKUP(H260,開課資料!F:I,3,FALSE)</f>
        <v>陳志雄</v>
      </c>
      <c r="K260" s="43" t="str">
        <f>VLOOKUP(H260,開課資料!F:I,4,FALSE)</f>
        <v>自學班：拿作業時間4/17-4/18；地點A502汽二甲教室</v>
      </c>
    </row>
    <row r="261" spans="1:11">
      <c r="A261" s="1" t="s">
        <v>37</v>
      </c>
      <c r="B261" s="2" t="s">
        <v>318</v>
      </c>
      <c r="C261" s="1" t="s">
        <v>495</v>
      </c>
      <c r="D261" t="s">
        <v>81</v>
      </c>
      <c r="E261" t="s">
        <v>18</v>
      </c>
      <c r="F261" t="s">
        <v>19</v>
      </c>
      <c r="G261">
        <v>2</v>
      </c>
      <c r="H261" t="s">
        <v>553</v>
      </c>
      <c r="I261" t="str">
        <f t="shared" si="4"/>
        <v>物理一上必2</v>
      </c>
      <c r="J261" s="7" t="str">
        <f>VLOOKUP(H261,開課資料!F:I,3,FALSE)</f>
        <v>許修銘</v>
      </c>
      <c r="K261" s="43" t="str">
        <f>VLOOKUP(H261,開課資料!F:I,4,FALSE)</f>
        <v>專班：上課時間5/6(08:00-15:00)、5/7(08:00-12:00)；地點理化教室</v>
      </c>
    </row>
    <row r="262" spans="1:11">
      <c r="A262" s="1" t="s">
        <v>37</v>
      </c>
      <c r="B262" s="2">
        <v>913033</v>
      </c>
      <c r="C262" s="1" t="s">
        <v>495</v>
      </c>
      <c r="D262" t="s">
        <v>81</v>
      </c>
      <c r="E262" t="s">
        <v>40</v>
      </c>
      <c r="F262" t="s">
        <v>19</v>
      </c>
      <c r="G262">
        <v>2</v>
      </c>
      <c r="H262" t="s">
        <v>552</v>
      </c>
      <c r="I262" t="str">
        <f t="shared" si="4"/>
        <v>物理一下必2</v>
      </c>
      <c r="J262" s="7" t="str">
        <f>VLOOKUP(H262,開課資料!F:I,3,FALSE)</f>
        <v>許修銘</v>
      </c>
      <c r="K262" s="43" t="str">
        <f>VLOOKUP(H262,開課資料!F:I,4,FALSE)</f>
        <v>自學班：拿作業時間4/17-4/18；地點A501汽三甲教室</v>
      </c>
    </row>
    <row r="263" spans="1:11">
      <c r="A263" s="1" t="s">
        <v>37</v>
      </c>
      <c r="B263" s="2">
        <v>913047</v>
      </c>
      <c r="C263" s="1" t="s">
        <v>496</v>
      </c>
      <c r="D263" t="s">
        <v>20</v>
      </c>
      <c r="E263" t="s">
        <v>40</v>
      </c>
      <c r="F263" t="s">
        <v>19</v>
      </c>
      <c r="G263">
        <v>4</v>
      </c>
      <c r="H263" t="s">
        <v>540</v>
      </c>
      <c r="I263" t="str">
        <f t="shared" si="4"/>
        <v>數學一下必4</v>
      </c>
      <c r="J263" s="7" t="str">
        <f>VLOOKUP(H263,開課資料!F:I,3,FALSE)</f>
        <v>陳志雄</v>
      </c>
      <c r="K263" s="43" t="str">
        <f>VLOOKUP(H263,開課資料!F:I,4,FALSE)</f>
        <v>自學班：拿作業時間4/17-4/18；地點A502汽二甲教室</v>
      </c>
    </row>
    <row r="264" spans="1:11">
      <c r="A264" s="1" t="s">
        <v>37</v>
      </c>
      <c r="B264" s="2" t="s">
        <v>321</v>
      </c>
      <c r="C264" s="1" t="s">
        <v>496</v>
      </c>
      <c r="D264" t="s">
        <v>65</v>
      </c>
      <c r="E264" t="s">
        <v>18</v>
      </c>
      <c r="F264" t="s">
        <v>19</v>
      </c>
      <c r="G264">
        <v>2</v>
      </c>
      <c r="H264" t="s">
        <v>558</v>
      </c>
      <c r="I264" t="str">
        <f t="shared" si="4"/>
        <v>歷史一上必2</v>
      </c>
      <c r="J264" s="7" t="str">
        <f>VLOOKUP(H264,開課資料!F:I,3,FALSE)</f>
        <v>李滙慈</v>
      </c>
      <c r="K264" s="43" t="str">
        <f>VLOOKUP(H264,開課資料!F:I,4,FALSE)</f>
        <v>自學班：拿作業時間4/17-4/18；地點教務處</v>
      </c>
    </row>
    <row r="265" spans="1:11">
      <c r="A265" s="1" t="s">
        <v>37</v>
      </c>
      <c r="B265" s="2" t="s">
        <v>321</v>
      </c>
      <c r="C265" s="1" t="s">
        <v>496</v>
      </c>
      <c r="D265" t="s">
        <v>55</v>
      </c>
      <c r="E265" t="s">
        <v>46</v>
      </c>
      <c r="F265" t="s">
        <v>19</v>
      </c>
      <c r="G265">
        <v>2</v>
      </c>
      <c r="H265" t="s">
        <v>534</v>
      </c>
      <c r="I265" t="str">
        <f t="shared" si="4"/>
        <v>英語文二上必2</v>
      </c>
      <c r="J265" s="7" t="str">
        <f>VLOOKUP(H265,開課資料!F:I,3,FALSE)</f>
        <v>梁麗梅</v>
      </c>
      <c r="K265" s="43" t="str">
        <f>VLOOKUP(H265,開課資料!F:I,4,FALSE)</f>
        <v>自學班：拿作業時間4/17-4/18；地點B204餐三乙教室</v>
      </c>
    </row>
    <row r="266" spans="1:11">
      <c r="A266" s="1" t="s">
        <v>37</v>
      </c>
      <c r="B266" s="2" t="s">
        <v>322</v>
      </c>
      <c r="C266" s="1" t="s">
        <v>497</v>
      </c>
      <c r="D266" t="s">
        <v>55</v>
      </c>
      <c r="E266" t="s">
        <v>46</v>
      </c>
      <c r="F266" t="s">
        <v>19</v>
      </c>
      <c r="G266">
        <v>2</v>
      </c>
      <c r="H266" t="s">
        <v>534</v>
      </c>
      <c r="I266" t="str">
        <f t="shared" si="4"/>
        <v>英語文二上必2</v>
      </c>
      <c r="J266" s="7" t="str">
        <f>VLOOKUP(H266,開課資料!F:I,3,FALSE)</f>
        <v>梁麗梅</v>
      </c>
      <c r="K266" s="43" t="str">
        <f>VLOOKUP(H266,開課資料!F:I,4,FALSE)</f>
        <v>自學班：拿作業時間4/17-4/18；地點B204餐三乙教室</v>
      </c>
    </row>
    <row r="267" spans="1:11">
      <c r="A267" s="1" t="s">
        <v>37</v>
      </c>
      <c r="B267" s="2" t="s">
        <v>322</v>
      </c>
      <c r="C267" s="1" t="s">
        <v>497</v>
      </c>
      <c r="D267" t="s">
        <v>55</v>
      </c>
      <c r="E267" t="s">
        <v>145</v>
      </c>
      <c r="F267" t="s">
        <v>19</v>
      </c>
      <c r="G267">
        <v>2</v>
      </c>
      <c r="H267" t="s">
        <v>538</v>
      </c>
      <c r="I267" t="str">
        <f t="shared" si="4"/>
        <v>英語文二下必2</v>
      </c>
      <c r="J267" s="7" t="str">
        <f>VLOOKUP(H267,開課資料!F:I,3,FALSE)</f>
        <v>梁麗梅</v>
      </c>
      <c r="K267" s="43" t="str">
        <f>VLOOKUP(H267,開課資料!F:I,4,FALSE)</f>
        <v>自學班：拿作業時間4/17-4/18；地點B204餐三乙教室</v>
      </c>
    </row>
    <row r="268" spans="1:11">
      <c r="A268" s="1" t="s">
        <v>37</v>
      </c>
      <c r="B268" s="2" t="s">
        <v>322</v>
      </c>
      <c r="C268" s="1" t="s">
        <v>497</v>
      </c>
      <c r="D268" t="s">
        <v>61</v>
      </c>
      <c r="E268" t="s">
        <v>145</v>
      </c>
      <c r="F268" t="s">
        <v>19</v>
      </c>
      <c r="G268">
        <v>2</v>
      </c>
      <c r="H268" t="s">
        <v>634</v>
      </c>
      <c r="I268" t="str">
        <f t="shared" si="4"/>
        <v>體育二下必2</v>
      </c>
      <c r="J268" s="7" t="str">
        <f>VLOOKUP(H268,開課資料!F:I,3,FALSE)</f>
        <v>王樹傑</v>
      </c>
      <c r="K268" s="43" t="str">
        <f>VLOOKUP(H268,開課資料!F:I,4,FALSE)</f>
        <v>自學班：拿作業時間4/17-4/18；地點A503汽二乙</v>
      </c>
    </row>
    <row r="269" spans="1:11">
      <c r="A269" s="1" t="s">
        <v>37</v>
      </c>
      <c r="B269" s="2" t="s">
        <v>322</v>
      </c>
      <c r="C269" s="1" t="s">
        <v>497</v>
      </c>
      <c r="D269" t="s">
        <v>61</v>
      </c>
      <c r="E269" t="s">
        <v>163</v>
      </c>
      <c r="F269" t="s">
        <v>19</v>
      </c>
      <c r="G269">
        <v>2</v>
      </c>
      <c r="H269" t="s">
        <v>635</v>
      </c>
      <c r="I269" t="str">
        <f t="shared" si="4"/>
        <v>體育三上必2</v>
      </c>
      <c r="J269" s="7" t="str">
        <f>VLOOKUP(H269,開課資料!F:I,3,FALSE)</f>
        <v>藍威</v>
      </c>
      <c r="K269" s="43" t="str">
        <f>VLOOKUP(H269,開課資料!F:I,4,FALSE)</f>
        <v>自學班：拿作業時間4/17-4/18；地點學務處</v>
      </c>
    </row>
    <row r="270" spans="1:11">
      <c r="A270" s="1" t="s">
        <v>37</v>
      </c>
      <c r="B270" s="2" t="s">
        <v>324</v>
      </c>
      <c r="C270" s="1" t="s">
        <v>498</v>
      </c>
      <c r="D270" t="s">
        <v>20</v>
      </c>
      <c r="E270" t="s">
        <v>145</v>
      </c>
      <c r="F270" t="s">
        <v>19</v>
      </c>
      <c r="G270">
        <v>4</v>
      </c>
      <c r="H270" t="s">
        <v>545</v>
      </c>
      <c r="I270" t="str">
        <f t="shared" si="4"/>
        <v>數學二下必4</v>
      </c>
      <c r="J270" s="7" t="str">
        <f>VLOOKUP(H270,開課資料!F:I,3,FALSE)</f>
        <v>陳志雄</v>
      </c>
      <c r="K270" s="43" t="str">
        <f>VLOOKUP(H270,開課資料!F:I,4,FALSE)</f>
        <v>自學班：拿作業時間4/17-4/18；地點A502汽二甲教室</v>
      </c>
    </row>
    <row r="271" spans="1:11">
      <c r="A271" s="1" t="s">
        <v>37</v>
      </c>
      <c r="B271" s="2" t="s">
        <v>324</v>
      </c>
      <c r="C271" s="1" t="s">
        <v>498</v>
      </c>
      <c r="D271" t="s">
        <v>65</v>
      </c>
      <c r="E271" t="s">
        <v>18</v>
      </c>
      <c r="F271" t="s">
        <v>19</v>
      </c>
      <c r="G271">
        <v>2</v>
      </c>
      <c r="H271" t="s">
        <v>558</v>
      </c>
      <c r="I271" t="str">
        <f t="shared" si="4"/>
        <v>歷史一上必2</v>
      </c>
      <c r="J271" s="7" t="str">
        <f>VLOOKUP(H271,開課資料!F:I,3,FALSE)</f>
        <v>李滙慈</v>
      </c>
      <c r="K271" s="43" t="str">
        <f>VLOOKUP(H271,開課資料!F:I,4,FALSE)</f>
        <v>自學班：拿作業時間4/17-4/18；地點教務處</v>
      </c>
    </row>
    <row r="272" spans="1:11">
      <c r="A272" s="1" t="s">
        <v>37</v>
      </c>
      <c r="B272" s="2" t="s">
        <v>324</v>
      </c>
      <c r="C272" s="1" t="s">
        <v>498</v>
      </c>
      <c r="D272" t="s">
        <v>55</v>
      </c>
      <c r="E272" t="s">
        <v>145</v>
      </c>
      <c r="F272" t="s">
        <v>19</v>
      </c>
      <c r="G272">
        <v>2</v>
      </c>
      <c r="H272" t="s">
        <v>538</v>
      </c>
      <c r="I272" t="str">
        <f t="shared" si="4"/>
        <v>英語文二下必2</v>
      </c>
      <c r="J272" s="7" t="str">
        <f>VLOOKUP(H272,開課資料!F:I,3,FALSE)</f>
        <v>梁麗梅</v>
      </c>
      <c r="K272" s="43" t="str">
        <f>VLOOKUP(H272,開課資料!F:I,4,FALSE)</f>
        <v>自學班：拿作業時間4/17-4/18；地點B204餐三乙教室</v>
      </c>
    </row>
    <row r="273" spans="1:11">
      <c r="A273" s="1" t="s">
        <v>37</v>
      </c>
      <c r="B273" s="2" t="s">
        <v>324</v>
      </c>
      <c r="C273" s="1" t="s">
        <v>498</v>
      </c>
      <c r="D273" t="s">
        <v>55</v>
      </c>
      <c r="E273" t="s">
        <v>163</v>
      </c>
      <c r="F273" t="s">
        <v>19</v>
      </c>
      <c r="G273">
        <v>2</v>
      </c>
      <c r="H273" t="s">
        <v>536</v>
      </c>
      <c r="I273" t="str">
        <f t="shared" si="4"/>
        <v>英語文三上必2</v>
      </c>
      <c r="J273" s="7" t="str">
        <f>VLOOKUP(H273,開課資料!F:I,3,FALSE)</f>
        <v>謝明婷</v>
      </c>
      <c r="K273" s="43" t="str">
        <f>VLOOKUP(H273,開課資料!F:I,4,FALSE)</f>
        <v>自學班：拿作業時間4/18(上午)-4/19(上午)；地點圖書館</v>
      </c>
    </row>
    <row r="274" spans="1:11">
      <c r="A274" s="1" t="s">
        <v>37</v>
      </c>
      <c r="B274" s="2" t="s">
        <v>324</v>
      </c>
      <c r="C274" s="1" t="s">
        <v>498</v>
      </c>
      <c r="D274" t="s">
        <v>94</v>
      </c>
      <c r="E274" t="s">
        <v>46</v>
      </c>
      <c r="F274" t="s">
        <v>19</v>
      </c>
      <c r="G274">
        <v>2</v>
      </c>
      <c r="H274" t="s">
        <v>555</v>
      </c>
      <c r="I274" t="str">
        <f t="shared" si="4"/>
        <v>公民與社會二上必2</v>
      </c>
      <c r="J274" s="7" t="str">
        <f>VLOOKUP(H274,開課資料!F:I,3,FALSE)</f>
        <v>李安捷</v>
      </c>
      <c r="K274" s="43" t="str">
        <f>VLOOKUP(H274,開課資料!F:I,4,FALSE)</f>
        <v>自學班：拿作業時間4/17-4/18；地點輔導室</v>
      </c>
    </row>
    <row r="275" spans="1:11">
      <c r="A275" s="1" t="s">
        <v>37</v>
      </c>
      <c r="B275" s="2" t="s">
        <v>324</v>
      </c>
      <c r="C275" s="1" t="s">
        <v>498</v>
      </c>
      <c r="D275" t="s">
        <v>81</v>
      </c>
      <c r="E275" t="s">
        <v>18</v>
      </c>
      <c r="F275" t="s">
        <v>19</v>
      </c>
      <c r="G275">
        <v>2</v>
      </c>
      <c r="H275" t="s">
        <v>553</v>
      </c>
      <c r="I275" t="str">
        <f t="shared" si="4"/>
        <v>物理一上必2</v>
      </c>
      <c r="J275" s="7" t="str">
        <f>VLOOKUP(H275,開課資料!F:I,3,FALSE)</f>
        <v>許修銘</v>
      </c>
      <c r="K275" s="43" t="str">
        <f>VLOOKUP(H275,開課資料!F:I,4,FALSE)</f>
        <v>專班：上課時間5/6(08:00-15:00)、5/7(08:00-12:00)；地點理化教室</v>
      </c>
    </row>
    <row r="276" spans="1:11">
      <c r="A276" s="1" t="s">
        <v>37</v>
      </c>
      <c r="B276" s="2">
        <v>913055</v>
      </c>
      <c r="C276" s="1" t="s">
        <v>498</v>
      </c>
      <c r="D276" t="s">
        <v>81</v>
      </c>
      <c r="E276" t="s">
        <v>40</v>
      </c>
      <c r="F276" t="s">
        <v>19</v>
      </c>
      <c r="G276">
        <v>2</v>
      </c>
      <c r="H276" t="s">
        <v>552</v>
      </c>
      <c r="I276" t="str">
        <f t="shared" si="4"/>
        <v>物理一下必2</v>
      </c>
      <c r="J276" s="7" t="str">
        <f>VLOOKUP(H276,開課資料!F:I,3,FALSE)</f>
        <v>許修銘</v>
      </c>
      <c r="K276" s="43" t="str">
        <f>VLOOKUP(H276,開課資料!F:I,4,FALSE)</f>
        <v>自學班：拿作業時間4/17-4/18；地點A501汽三甲教室</v>
      </c>
    </row>
    <row r="277" spans="1:11">
      <c r="A277" s="1" t="s">
        <v>37</v>
      </c>
      <c r="B277" s="2" t="s">
        <v>324</v>
      </c>
      <c r="C277" s="1" t="s">
        <v>498</v>
      </c>
      <c r="D277" t="s">
        <v>148</v>
      </c>
      <c r="E277" t="s">
        <v>145</v>
      </c>
      <c r="F277" t="s">
        <v>19</v>
      </c>
      <c r="G277">
        <v>2</v>
      </c>
      <c r="H277" t="s">
        <v>580</v>
      </c>
      <c r="I277" t="str">
        <f t="shared" si="4"/>
        <v>應用力學二下必2</v>
      </c>
      <c r="J277" s="7" t="str">
        <f>VLOOKUP(H277,開課資料!F:I,3,FALSE)</f>
        <v>黃濰泓</v>
      </c>
      <c r="K277" s="43" t="str">
        <f>VLOOKUP(H277,開課資料!F:I,4,FALSE)</f>
        <v>自學班：拿作業時間4/17-4/18；地點學務處</v>
      </c>
    </row>
    <row r="278" spans="1:11">
      <c r="A278" s="1" t="s">
        <v>37</v>
      </c>
      <c r="B278" s="2" t="s">
        <v>327</v>
      </c>
      <c r="C278" s="1" t="s">
        <v>499</v>
      </c>
      <c r="D278" t="s">
        <v>20</v>
      </c>
      <c r="E278" t="s">
        <v>46</v>
      </c>
      <c r="F278" t="s">
        <v>19</v>
      </c>
      <c r="G278">
        <v>4</v>
      </c>
      <c r="H278" t="s">
        <v>541</v>
      </c>
      <c r="I278" t="str">
        <f t="shared" si="4"/>
        <v>數學二上必4</v>
      </c>
      <c r="J278" s="7" t="str">
        <f>VLOOKUP(H278,開課資料!F:I,3,FALSE)</f>
        <v>陳志雄</v>
      </c>
      <c r="K278" s="43" t="str">
        <f>VLOOKUP(H278,開課資料!F:I,4,FALSE)</f>
        <v>自學班：拿作業時間4/17-4/18；地點A502汽二甲教室</v>
      </c>
    </row>
    <row r="279" spans="1:11">
      <c r="A279" s="1" t="s">
        <v>37</v>
      </c>
      <c r="B279" s="2" t="s">
        <v>327</v>
      </c>
      <c r="C279" s="1" t="s">
        <v>499</v>
      </c>
      <c r="D279" t="s">
        <v>20</v>
      </c>
      <c r="E279" t="s">
        <v>145</v>
      </c>
      <c r="F279" t="s">
        <v>19</v>
      </c>
      <c r="G279">
        <v>4</v>
      </c>
      <c r="H279" t="s">
        <v>545</v>
      </c>
      <c r="I279" t="str">
        <f t="shared" si="4"/>
        <v>數學二下必4</v>
      </c>
      <c r="J279" s="7" t="str">
        <f>VLOOKUP(H279,開課資料!F:I,3,FALSE)</f>
        <v>陳志雄</v>
      </c>
      <c r="K279" s="43" t="str">
        <f>VLOOKUP(H279,開課資料!F:I,4,FALSE)</f>
        <v>自學班：拿作業時間4/17-4/18；地點A502汽二甲教室</v>
      </c>
    </row>
    <row r="280" spans="1:11">
      <c r="A280" s="1" t="s">
        <v>37</v>
      </c>
      <c r="B280" s="2" t="s">
        <v>327</v>
      </c>
      <c r="C280" s="1" t="s">
        <v>499</v>
      </c>
      <c r="D280" t="s">
        <v>87</v>
      </c>
      <c r="E280" t="s">
        <v>145</v>
      </c>
      <c r="F280" t="s">
        <v>19</v>
      </c>
      <c r="G280">
        <v>2</v>
      </c>
      <c r="H280" t="s">
        <v>551</v>
      </c>
      <c r="I280" t="str">
        <f t="shared" si="4"/>
        <v>化學二下必2</v>
      </c>
      <c r="J280" s="7" t="str">
        <f>VLOOKUP(H280,開課資料!F:I,3,FALSE)</f>
        <v>許修銘</v>
      </c>
      <c r="K280" s="43" t="str">
        <f>VLOOKUP(H280,開課資料!F:I,4,FALSE)</f>
        <v>自學班：拿作業時間4/17-4/18；地點A501汽三甲教室</v>
      </c>
    </row>
    <row r="281" spans="1:11">
      <c r="A281" s="1" t="s">
        <v>37</v>
      </c>
      <c r="B281" s="2">
        <v>913057</v>
      </c>
      <c r="C281" s="1" t="s">
        <v>499</v>
      </c>
      <c r="D281" t="s">
        <v>44</v>
      </c>
      <c r="E281" t="s">
        <v>40</v>
      </c>
      <c r="F281" t="s">
        <v>19</v>
      </c>
      <c r="G281">
        <v>1</v>
      </c>
      <c r="H281" t="s">
        <v>626</v>
      </c>
      <c r="I281" t="str">
        <f t="shared" si="4"/>
        <v>全民國防教育一下必1</v>
      </c>
      <c r="J281" s="7" t="str">
        <f>VLOOKUP(H281,開課資料!F:I,3,FALSE)</f>
        <v>李滙慈</v>
      </c>
      <c r="K281" s="43" t="str">
        <f>VLOOKUP(H281,開課資料!F:I,4,FALSE)</f>
        <v>自學班：拿作業時間4/17-4/18；地點教務處</v>
      </c>
    </row>
    <row r="282" spans="1:11">
      <c r="A282" s="1" t="s">
        <v>37</v>
      </c>
      <c r="B282" s="2" t="s">
        <v>329</v>
      </c>
      <c r="C282" s="1" t="s">
        <v>500</v>
      </c>
      <c r="D282" t="s">
        <v>20</v>
      </c>
      <c r="E282" t="s">
        <v>46</v>
      </c>
      <c r="F282" t="s">
        <v>19</v>
      </c>
      <c r="G282">
        <v>4</v>
      </c>
      <c r="H282" t="s">
        <v>541</v>
      </c>
      <c r="I282" t="str">
        <f t="shared" si="4"/>
        <v>數學二上必4</v>
      </c>
      <c r="J282" s="7" t="str">
        <f>VLOOKUP(H282,開課資料!F:I,3,FALSE)</f>
        <v>陳志雄</v>
      </c>
      <c r="K282" s="43" t="str">
        <f>VLOOKUP(H282,開課資料!F:I,4,FALSE)</f>
        <v>自學班：拿作業時間4/17-4/18；地點A502汽二甲教室</v>
      </c>
    </row>
    <row r="283" spans="1:11">
      <c r="A283" s="1" t="s">
        <v>37</v>
      </c>
      <c r="B283" s="2" t="s">
        <v>331</v>
      </c>
      <c r="C283" s="1" t="s">
        <v>501</v>
      </c>
      <c r="D283" t="s">
        <v>20</v>
      </c>
      <c r="E283" t="s">
        <v>46</v>
      </c>
      <c r="F283" t="s">
        <v>19</v>
      </c>
      <c r="G283">
        <v>4</v>
      </c>
      <c r="H283" t="s">
        <v>541</v>
      </c>
      <c r="I283" t="str">
        <f t="shared" si="4"/>
        <v>數學二上必4</v>
      </c>
      <c r="J283" s="7" t="str">
        <f>VLOOKUP(H283,開課資料!F:I,3,FALSE)</f>
        <v>陳志雄</v>
      </c>
      <c r="K283" s="43" t="str">
        <f>VLOOKUP(H283,開課資料!F:I,4,FALSE)</f>
        <v>自學班：拿作業時間4/17-4/18；地點A502汽二甲教室</v>
      </c>
    </row>
    <row r="284" spans="1:11">
      <c r="A284" s="1" t="s">
        <v>37</v>
      </c>
      <c r="B284" s="2" t="s">
        <v>331</v>
      </c>
      <c r="C284" s="1" t="s">
        <v>501</v>
      </c>
      <c r="D284" t="s">
        <v>20</v>
      </c>
      <c r="E284" t="s">
        <v>145</v>
      </c>
      <c r="F284" t="s">
        <v>19</v>
      </c>
      <c r="G284">
        <v>4</v>
      </c>
      <c r="H284" t="s">
        <v>545</v>
      </c>
      <c r="I284" t="str">
        <f t="shared" si="4"/>
        <v>數學二下必4</v>
      </c>
      <c r="J284" s="7" t="str">
        <f>VLOOKUP(H284,開課資料!F:I,3,FALSE)</f>
        <v>陳志雄</v>
      </c>
      <c r="K284" s="43" t="str">
        <f>VLOOKUP(H284,開課資料!F:I,4,FALSE)</f>
        <v>自學班：拿作業時間4/17-4/18；地點A502汽二甲教室</v>
      </c>
    </row>
    <row r="285" spans="1:11">
      <c r="A285" s="1" t="s">
        <v>37</v>
      </c>
      <c r="B285" s="2" t="s">
        <v>331</v>
      </c>
      <c r="C285" s="1" t="s">
        <v>501</v>
      </c>
      <c r="D285" t="s">
        <v>65</v>
      </c>
      <c r="E285" t="s">
        <v>18</v>
      </c>
      <c r="F285" t="s">
        <v>19</v>
      </c>
      <c r="G285">
        <v>2</v>
      </c>
      <c r="H285" t="s">
        <v>558</v>
      </c>
      <c r="I285" t="str">
        <f t="shared" si="4"/>
        <v>歷史一上必2</v>
      </c>
      <c r="J285" s="7" t="str">
        <f>VLOOKUP(H285,開課資料!F:I,3,FALSE)</f>
        <v>李滙慈</v>
      </c>
      <c r="K285" s="43" t="str">
        <f>VLOOKUP(H285,開課資料!F:I,4,FALSE)</f>
        <v>自學班：拿作業時間4/17-4/18；地點教務處</v>
      </c>
    </row>
    <row r="286" spans="1:11">
      <c r="A286" s="1" t="s">
        <v>37</v>
      </c>
      <c r="B286" s="2" t="s">
        <v>331</v>
      </c>
      <c r="C286" s="1" t="s">
        <v>501</v>
      </c>
      <c r="D286" t="s">
        <v>64</v>
      </c>
      <c r="E286" t="s">
        <v>18</v>
      </c>
      <c r="F286" t="s">
        <v>19</v>
      </c>
      <c r="G286">
        <v>2</v>
      </c>
      <c r="H286" t="s">
        <v>636</v>
      </c>
      <c r="I286" t="str">
        <f t="shared" si="4"/>
        <v>美術一上必2</v>
      </c>
      <c r="J286" s="7" t="str">
        <f>VLOOKUP(H286,開課資料!F:I,3,FALSE)</f>
        <v>李滙慈</v>
      </c>
      <c r="K286" s="43" t="str">
        <f>VLOOKUP(H286,開課資料!F:I,4,FALSE)</f>
        <v>自學班：拿作業時間4/17-4/18；地點教務處</v>
      </c>
    </row>
    <row r="287" spans="1:11">
      <c r="A287" s="1" t="s">
        <v>37</v>
      </c>
      <c r="B287" s="2" t="s">
        <v>331</v>
      </c>
      <c r="C287" s="1" t="s">
        <v>501</v>
      </c>
      <c r="D287" t="s">
        <v>70</v>
      </c>
      <c r="E287" t="s">
        <v>163</v>
      </c>
      <c r="F287" t="s">
        <v>19</v>
      </c>
      <c r="G287">
        <v>2</v>
      </c>
      <c r="H287" t="s">
        <v>532</v>
      </c>
      <c r="I287" t="str">
        <f t="shared" si="4"/>
        <v>國語文三上必2</v>
      </c>
      <c r="J287" s="7" t="str">
        <f>VLOOKUP(H287,開課資料!F:I,3,FALSE)</f>
        <v>杜信德</v>
      </c>
      <c r="K287" s="43" t="str">
        <f>VLOOKUP(H287,開課資料!F:I,4,FALSE)</f>
        <v>自學班：拿作業時間4/17-4/18；地點教務處</v>
      </c>
    </row>
    <row r="288" spans="1:11">
      <c r="A288" s="1" t="s">
        <v>37</v>
      </c>
      <c r="B288" s="2" t="s">
        <v>331</v>
      </c>
      <c r="C288" s="1" t="s">
        <v>501</v>
      </c>
      <c r="D288" t="s">
        <v>55</v>
      </c>
      <c r="E288" t="s">
        <v>46</v>
      </c>
      <c r="F288" t="s">
        <v>19</v>
      </c>
      <c r="G288">
        <v>2</v>
      </c>
      <c r="H288" t="s">
        <v>534</v>
      </c>
      <c r="I288" t="str">
        <f t="shared" si="4"/>
        <v>英語文二上必2</v>
      </c>
      <c r="J288" s="7" t="str">
        <f>VLOOKUP(H288,開課資料!F:I,3,FALSE)</f>
        <v>梁麗梅</v>
      </c>
      <c r="K288" s="43" t="str">
        <f>VLOOKUP(H288,開課資料!F:I,4,FALSE)</f>
        <v>自學班：拿作業時間4/17-4/18；地點B204餐三乙教室</v>
      </c>
    </row>
    <row r="289" spans="1:11">
      <c r="A289" s="1" t="s">
        <v>37</v>
      </c>
      <c r="B289" s="2">
        <v>913059</v>
      </c>
      <c r="C289" s="1" t="s">
        <v>501</v>
      </c>
      <c r="D289" t="s">
        <v>81</v>
      </c>
      <c r="E289" t="s">
        <v>40</v>
      </c>
      <c r="F289" t="s">
        <v>19</v>
      </c>
      <c r="G289">
        <v>2</v>
      </c>
      <c r="H289" t="s">
        <v>552</v>
      </c>
      <c r="I289" t="str">
        <f t="shared" si="4"/>
        <v>物理一下必2</v>
      </c>
      <c r="J289" s="7" t="str">
        <f>VLOOKUP(H289,開課資料!F:I,3,FALSE)</f>
        <v>許修銘</v>
      </c>
      <c r="K289" s="43" t="str">
        <f>VLOOKUP(H289,開課資料!F:I,4,FALSE)</f>
        <v>自學班：拿作業時間4/17-4/18；地點A501汽三甲教室</v>
      </c>
    </row>
    <row r="290" spans="1:11">
      <c r="A290" s="1" t="s">
        <v>37</v>
      </c>
      <c r="B290" s="2" t="s">
        <v>331</v>
      </c>
      <c r="C290" s="1" t="s">
        <v>501</v>
      </c>
      <c r="D290" t="s">
        <v>87</v>
      </c>
      <c r="E290" t="s">
        <v>145</v>
      </c>
      <c r="F290" t="s">
        <v>19</v>
      </c>
      <c r="G290">
        <v>2</v>
      </c>
      <c r="H290" t="s">
        <v>551</v>
      </c>
      <c r="I290" t="str">
        <f t="shared" si="4"/>
        <v>化學二下必2</v>
      </c>
      <c r="J290" s="7" t="str">
        <f>VLOOKUP(H290,開課資料!F:I,3,FALSE)</f>
        <v>許修銘</v>
      </c>
      <c r="K290" s="43" t="str">
        <f>VLOOKUP(H290,開課資料!F:I,4,FALSE)</f>
        <v>自學班：拿作業時間4/17-4/18；地點A501汽三甲教室</v>
      </c>
    </row>
    <row r="291" spans="1:11">
      <c r="A291" s="1" t="s">
        <v>37</v>
      </c>
      <c r="B291" s="2">
        <v>913060</v>
      </c>
      <c r="C291" s="1" t="s">
        <v>502</v>
      </c>
      <c r="D291" t="s">
        <v>20</v>
      </c>
      <c r="E291" t="s">
        <v>40</v>
      </c>
      <c r="F291" t="s">
        <v>19</v>
      </c>
      <c r="G291">
        <v>4</v>
      </c>
      <c r="H291" t="s">
        <v>540</v>
      </c>
      <c r="I291" t="str">
        <f t="shared" si="4"/>
        <v>數學一下必4</v>
      </c>
      <c r="J291" s="7" t="str">
        <f>VLOOKUP(H291,開課資料!F:I,3,FALSE)</f>
        <v>陳志雄</v>
      </c>
      <c r="K291" s="43" t="str">
        <f>VLOOKUP(H291,開課資料!F:I,4,FALSE)</f>
        <v>自學班：拿作業時間4/17-4/18；地點A502汽二甲教室</v>
      </c>
    </row>
    <row r="292" spans="1:11">
      <c r="A292" s="1" t="s">
        <v>37</v>
      </c>
      <c r="B292" s="2" t="s">
        <v>334</v>
      </c>
      <c r="C292" s="1" t="s">
        <v>502</v>
      </c>
      <c r="D292" t="s">
        <v>20</v>
      </c>
      <c r="E292" t="s">
        <v>46</v>
      </c>
      <c r="F292" t="s">
        <v>19</v>
      </c>
      <c r="G292">
        <v>4</v>
      </c>
      <c r="H292" t="s">
        <v>541</v>
      </c>
      <c r="I292" t="str">
        <f t="shared" si="4"/>
        <v>數學二上必4</v>
      </c>
      <c r="J292" s="7" t="str">
        <f>VLOOKUP(H292,開課資料!F:I,3,FALSE)</f>
        <v>陳志雄</v>
      </c>
      <c r="K292" s="43" t="str">
        <f>VLOOKUP(H292,開課資料!F:I,4,FALSE)</f>
        <v>自學班：拿作業時間4/17-4/18；地點A502汽二甲教室</v>
      </c>
    </row>
    <row r="293" spans="1:11">
      <c r="A293" s="1" t="s">
        <v>37</v>
      </c>
      <c r="B293" s="2" t="s">
        <v>334</v>
      </c>
      <c r="C293" s="1" t="s">
        <v>502</v>
      </c>
      <c r="D293" t="s">
        <v>55</v>
      </c>
      <c r="E293" t="s">
        <v>46</v>
      </c>
      <c r="F293" t="s">
        <v>19</v>
      </c>
      <c r="G293">
        <v>2</v>
      </c>
      <c r="H293" t="s">
        <v>534</v>
      </c>
      <c r="I293" t="str">
        <f t="shared" si="4"/>
        <v>英語文二上必2</v>
      </c>
      <c r="J293" s="7" t="str">
        <f>VLOOKUP(H293,開課資料!F:I,3,FALSE)</f>
        <v>梁麗梅</v>
      </c>
      <c r="K293" s="43" t="str">
        <f>VLOOKUP(H293,開課資料!F:I,4,FALSE)</f>
        <v>自學班：拿作業時間4/17-4/18；地點B204餐三乙教室</v>
      </c>
    </row>
    <row r="294" spans="1:11">
      <c r="A294" s="1" t="s">
        <v>37</v>
      </c>
      <c r="B294" s="2" t="s">
        <v>334</v>
      </c>
      <c r="C294" s="1" t="s">
        <v>502</v>
      </c>
      <c r="D294" t="s">
        <v>55</v>
      </c>
      <c r="E294" t="s">
        <v>163</v>
      </c>
      <c r="F294" t="s">
        <v>19</v>
      </c>
      <c r="G294">
        <v>2</v>
      </c>
      <c r="H294" t="s">
        <v>536</v>
      </c>
      <c r="I294" t="str">
        <f t="shared" si="4"/>
        <v>英語文三上必2</v>
      </c>
      <c r="J294" s="7" t="str">
        <f>VLOOKUP(H294,開課資料!F:I,3,FALSE)</f>
        <v>謝明婷</v>
      </c>
      <c r="K294" s="43" t="str">
        <f>VLOOKUP(H294,開課資料!F:I,4,FALSE)</f>
        <v>自學班：拿作業時間4/18(上午)-4/19(上午)；地點圖書館</v>
      </c>
    </row>
    <row r="295" spans="1:11">
      <c r="A295" s="1" t="s">
        <v>37</v>
      </c>
      <c r="B295" s="2">
        <v>913060</v>
      </c>
      <c r="C295" s="1" t="s">
        <v>502</v>
      </c>
      <c r="D295" t="s">
        <v>41</v>
      </c>
      <c r="E295" t="s">
        <v>40</v>
      </c>
      <c r="F295" t="s">
        <v>19</v>
      </c>
      <c r="G295">
        <v>2</v>
      </c>
      <c r="H295" t="s">
        <v>624</v>
      </c>
      <c r="I295" t="str">
        <f t="shared" si="4"/>
        <v>生涯規劃一下必2</v>
      </c>
      <c r="J295" s="7" t="str">
        <f>VLOOKUP(H295,開課資料!F:I,3,FALSE)</f>
        <v>楊紫琪</v>
      </c>
      <c r="K295" s="43" t="str">
        <f>VLOOKUP(H295,開課資料!F:I,4,FALSE)</f>
        <v>自學班：拿作業時間4/17-4/18；地點輔導室</v>
      </c>
    </row>
    <row r="296" spans="1:11">
      <c r="A296" s="1" t="s">
        <v>37</v>
      </c>
      <c r="B296" s="2">
        <v>913060</v>
      </c>
      <c r="C296" s="1" t="s">
        <v>502</v>
      </c>
      <c r="D296" t="s">
        <v>61</v>
      </c>
      <c r="E296" t="s">
        <v>40</v>
      </c>
      <c r="F296" t="s">
        <v>19</v>
      </c>
      <c r="G296">
        <v>2</v>
      </c>
      <c r="H296" t="s">
        <v>633</v>
      </c>
      <c r="I296" t="str">
        <f t="shared" si="4"/>
        <v>體育一下必2</v>
      </c>
      <c r="J296" s="7" t="str">
        <f>VLOOKUP(H296,開課資料!F:I,3,FALSE)</f>
        <v>藍威</v>
      </c>
      <c r="K296" s="43" t="str">
        <f>VLOOKUP(H296,開課資料!F:I,4,FALSE)</f>
        <v>自學班：拿作業時間4/17-4/18；地點學務處</v>
      </c>
    </row>
    <row r="297" spans="1:11">
      <c r="A297" s="1" t="s">
        <v>37</v>
      </c>
      <c r="B297" s="2" t="s">
        <v>334</v>
      </c>
      <c r="C297" s="1" t="s">
        <v>502</v>
      </c>
      <c r="D297" t="s">
        <v>61</v>
      </c>
      <c r="E297" t="s">
        <v>145</v>
      </c>
      <c r="F297" t="s">
        <v>19</v>
      </c>
      <c r="G297">
        <v>2</v>
      </c>
      <c r="H297" t="s">
        <v>634</v>
      </c>
      <c r="I297" t="str">
        <f t="shared" si="4"/>
        <v>體育二下必2</v>
      </c>
      <c r="J297" s="7" t="str">
        <f>VLOOKUP(H297,開課資料!F:I,3,FALSE)</f>
        <v>王樹傑</v>
      </c>
      <c r="K297" s="43" t="str">
        <f>VLOOKUP(H297,開課資料!F:I,4,FALSE)</f>
        <v>自學班：拿作業時間4/17-4/18；地點A503汽二乙</v>
      </c>
    </row>
    <row r="298" spans="1:11">
      <c r="A298" s="1" t="s">
        <v>23</v>
      </c>
      <c r="B298" s="2" t="s">
        <v>335</v>
      </c>
      <c r="C298" s="1" t="s">
        <v>503</v>
      </c>
      <c r="D298" t="s">
        <v>157</v>
      </c>
      <c r="E298" t="s">
        <v>145</v>
      </c>
      <c r="F298" t="s">
        <v>19</v>
      </c>
      <c r="G298">
        <v>3</v>
      </c>
      <c r="H298" t="s">
        <v>576</v>
      </c>
      <c r="I298" t="str">
        <f t="shared" si="4"/>
        <v>單晶片微處理機實習二下必3</v>
      </c>
      <c r="J298" s="7" t="str">
        <f>VLOOKUP(H298,開課資料!F:I,3,FALSE)</f>
        <v>馬庭宇</v>
      </c>
      <c r="K298" s="43" t="str">
        <f>VLOOKUP(H298,開課資料!F:I,4,FALSE)</f>
        <v>自學班：拿作業時間4/17-4/18；地點B301電二甲教室</v>
      </c>
    </row>
    <row r="299" spans="1:11">
      <c r="A299" s="1" t="s">
        <v>23</v>
      </c>
      <c r="B299" s="2" t="s">
        <v>339</v>
      </c>
      <c r="C299" s="1" t="s">
        <v>504</v>
      </c>
      <c r="D299" t="s">
        <v>157</v>
      </c>
      <c r="E299" t="s">
        <v>145</v>
      </c>
      <c r="F299" t="s">
        <v>19</v>
      </c>
      <c r="G299">
        <v>3</v>
      </c>
      <c r="H299" t="s">
        <v>576</v>
      </c>
      <c r="I299" t="str">
        <f t="shared" si="4"/>
        <v>單晶片微處理機實習二下必3</v>
      </c>
      <c r="J299" s="7" t="str">
        <f>VLOOKUP(H299,開課資料!F:I,3,FALSE)</f>
        <v>馬庭宇</v>
      </c>
      <c r="K299" s="43" t="str">
        <f>VLOOKUP(H299,開課資料!F:I,4,FALSE)</f>
        <v>自學班：拿作業時間4/17-4/18；地點B301電二甲教室</v>
      </c>
    </row>
    <row r="300" spans="1:11">
      <c r="A300" s="1" t="s">
        <v>23</v>
      </c>
      <c r="B300" s="2" t="s">
        <v>339</v>
      </c>
      <c r="C300" s="1" t="s">
        <v>504</v>
      </c>
      <c r="D300" t="s">
        <v>83</v>
      </c>
      <c r="E300" t="s">
        <v>18</v>
      </c>
      <c r="F300" t="s">
        <v>19</v>
      </c>
      <c r="G300">
        <v>3</v>
      </c>
      <c r="H300" t="s">
        <v>564</v>
      </c>
      <c r="I300" t="str">
        <f t="shared" si="4"/>
        <v>程式設計實習一上必3</v>
      </c>
      <c r="J300" s="7" t="str">
        <f>VLOOKUP(H300,開課資料!F:I,3,FALSE)</f>
        <v>馬庭宇</v>
      </c>
      <c r="K300" s="43" t="str">
        <f>VLOOKUP(H300,開課資料!F:I,4,FALSE)</f>
        <v>自學班：拿作業時間4/17-4/18；地點B301電二甲教室</v>
      </c>
    </row>
    <row r="301" spans="1:11">
      <c r="A301" s="1" t="s">
        <v>23</v>
      </c>
      <c r="B301" s="2">
        <v>914015</v>
      </c>
      <c r="C301" s="1" t="s">
        <v>505</v>
      </c>
      <c r="D301" t="s">
        <v>20</v>
      </c>
      <c r="E301" t="s">
        <v>40</v>
      </c>
      <c r="F301" t="s">
        <v>19</v>
      </c>
      <c r="G301">
        <v>4</v>
      </c>
      <c r="H301" t="s">
        <v>540</v>
      </c>
      <c r="I301" t="str">
        <f t="shared" si="4"/>
        <v>數學一下必4</v>
      </c>
      <c r="J301" s="7" t="str">
        <f>VLOOKUP(H301,開課資料!F:I,3,FALSE)</f>
        <v>陳志雄</v>
      </c>
      <c r="K301" s="43" t="str">
        <f>VLOOKUP(H301,開課資料!F:I,4,FALSE)</f>
        <v>自學班：拿作業時間4/17-4/18；地點A502汽二甲教室</v>
      </c>
    </row>
    <row r="302" spans="1:11">
      <c r="A302" s="1" t="s">
        <v>23</v>
      </c>
      <c r="B302" s="2" t="s">
        <v>342</v>
      </c>
      <c r="C302" s="1" t="s">
        <v>505</v>
      </c>
      <c r="D302" t="s">
        <v>20</v>
      </c>
      <c r="E302" t="s">
        <v>145</v>
      </c>
      <c r="F302" t="s">
        <v>19</v>
      </c>
      <c r="G302">
        <v>4</v>
      </c>
      <c r="H302" t="s">
        <v>545</v>
      </c>
      <c r="I302" t="str">
        <f t="shared" si="4"/>
        <v>數學二下必4</v>
      </c>
      <c r="J302" s="7" t="str">
        <f>VLOOKUP(H302,開課資料!F:I,3,FALSE)</f>
        <v>陳志雄</v>
      </c>
      <c r="K302" s="43" t="str">
        <f>VLOOKUP(H302,開課資料!F:I,4,FALSE)</f>
        <v>自學班：拿作業時間4/17-4/18；地點A502汽二甲教室</v>
      </c>
    </row>
    <row r="303" spans="1:11">
      <c r="A303" s="1" t="s">
        <v>23</v>
      </c>
      <c r="B303" s="2" t="s">
        <v>342</v>
      </c>
      <c r="C303" s="1" t="s">
        <v>505</v>
      </c>
      <c r="D303" t="s">
        <v>70</v>
      </c>
      <c r="E303" t="s">
        <v>18</v>
      </c>
      <c r="F303" t="s">
        <v>19</v>
      </c>
      <c r="G303">
        <v>3</v>
      </c>
      <c r="H303" t="s">
        <v>531</v>
      </c>
      <c r="I303" t="str">
        <f t="shared" si="4"/>
        <v>國語文一上必3</v>
      </c>
      <c r="J303" s="7" t="str">
        <f>VLOOKUP(H303,開課資料!F:I,3,FALSE)</f>
        <v>林淑怡</v>
      </c>
      <c r="K303" s="43" t="str">
        <f>VLOOKUP(H303,開課資料!F:I,4,FALSE)</f>
        <v>自學班：拿作業時間4/17-4/18；地點B401動三甲教室</v>
      </c>
    </row>
    <row r="304" spans="1:11">
      <c r="A304" s="1" t="s">
        <v>23</v>
      </c>
      <c r="B304" s="2" t="s">
        <v>342</v>
      </c>
      <c r="C304" s="1" t="s">
        <v>505</v>
      </c>
      <c r="D304" t="s">
        <v>70</v>
      </c>
      <c r="E304" t="s">
        <v>46</v>
      </c>
      <c r="F304" t="s">
        <v>19</v>
      </c>
      <c r="G304">
        <v>3</v>
      </c>
      <c r="H304" t="s">
        <v>530</v>
      </c>
      <c r="I304" t="str">
        <f t="shared" si="4"/>
        <v>國語文二上必3</v>
      </c>
      <c r="J304" s="7" t="str">
        <f>VLOOKUP(H304,開課資料!F:I,3,FALSE)</f>
        <v>陳姵妏</v>
      </c>
      <c r="K304" s="43" t="str">
        <f>VLOOKUP(H304,開課資料!F:I,4,FALSE)</f>
        <v>自學班：拿作業時間4/17-4/18；地點B201餐二甲教室</v>
      </c>
    </row>
    <row r="305" spans="1:11">
      <c r="A305" s="1" t="s">
        <v>23</v>
      </c>
      <c r="B305" s="2" t="s">
        <v>342</v>
      </c>
      <c r="C305" s="1" t="s">
        <v>505</v>
      </c>
      <c r="D305" t="s">
        <v>70</v>
      </c>
      <c r="E305" t="s">
        <v>145</v>
      </c>
      <c r="F305" t="s">
        <v>19</v>
      </c>
      <c r="G305">
        <v>3</v>
      </c>
      <c r="H305" t="s">
        <v>533</v>
      </c>
      <c r="I305" t="str">
        <f t="shared" si="4"/>
        <v>國語文二下必3</v>
      </c>
      <c r="J305" s="7" t="str">
        <f>VLOOKUP(H305,開課資料!F:I,3,FALSE)</f>
        <v>陳姵妏</v>
      </c>
      <c r="K305" s="43" t="str">
        <f>VLOOKUP(H305,開課資料!F:I,4,FALSE)</f>
        <v>自學班：拿作業時間4/17-4/18；地點B202餐二甲教室</v>
      </c>
    </row>
    <row r="306" spans="1:11">
      <c r="A306" s="1" t="s">
        <v>23</v>
      </c>
      <c r="B306" s="2" t="s">
        <v>342</v>
      </c>
      <c r="C306" s="1" t="s">
        <v>505</v>
      </c>
      <c r="D306" t="s">
        <v>55</v>
      </c>
      <c r="E306" t="s">
        <v>145</v>
      </c>
      <c r="F306" t="s">
        <v>19</v>
      </c>
      <c r="G306">
        <v>2</v>
      </c>
      <c r="H306" t="s">
        <v>538</v>
      </c>
      <c r="I306" t="str">
        <f t="shared" si="4"/>
        <v>英語文二下必2</v>
      </c>
      <c r="J306" s="7" t="str">
        <f>VLOOKUP(H306,開課資料!F:I,3,FALSE)</f>
        <v>梁麗梅</v>
      </c>
      <c r="K306" s="43" t="str">
        <f>VLOOKUP(H306,開課資料!F:I,4,FALSE)</f>
        <v>自學班：拿作業時間4/17-4/18；地點B204餐三乙教室</v>
      </c>
    </row>
    <row r="307" spans="1:11">
      <c r="A307" s="1" t="s">
        <v>23</v>
      </c>
      <c r="B307" s="2" t="s">
        <v>342</v>
      </c>
      <c r="C307" s="1" t="s">
        <v>505</v>
      </c>
      <c r="D307" t="s">
        <v>51</v>
      </c>
      <c r="E307" t="s">
        <v>18</v>
      </c>
      <c r="F307" t="s">
        <v>19</v>
      </c>
      <c r="G307">
        <v>3</v>
      </c>
      <c r="H307" t="s">
        <v>566</v>
      </c>
      <c r="I307" t="str">
        <f t="shared" si="4"/>
        <v>基本電學一上必3</v>
      </c>
      <c r="J307" s="7" t="str">
        <f>VLOOKUP(H307,開課資料!F:I,3,FALSE)</f>
        <v>張學龍</v>
      </c>
      <c r="K307" s="43" t="str">
        <f>VLOOKUP(H307,開課資料!F:I,4,FALSE)</f>
        <v>自學班：拿作業時間4/17-4/18；地點B403電一甲教室</v>
      </c>
    </row>
    <row r="308" spans="1:11">
      <c r="A308" s="1" t="s">
        <v>23</v>
      </c>
      <c r="B308" s="2">
        <v>914015</v>
      </c>
      <c r="C308" s="1" t="s">
        <v>505</v>
      </c>
      <c r="D308" t="s">
        <v>51</v>
      </c>
      <c r="E308" t="s">
        <v>40</v>
      </c>
      <c r="F308" t="s">
        <v>19</v>
      </c>
      <c r="G308">
        <v>3</v>
      </c>
      <c r="H308" t="s">
        <v>561</v>
      </c>
      <c r="I308" t="str">
        <f t="shared" si="4"/>
        <v>基本電學一下必3</v>
      </c>
      <c r="J308" s="7" t="str">
        <f>VLOOKUP(H308,開課資料!F:I,3,FALSE)</f>
        <v>張學龍</v>
      </c>
      <c r="K308" s="43" t="str">
        <f>VLOOKUP(H308,開課資料!F:I,4,FALSE)</f>
        <v>自學班：拿作業時間4/17-4/18；地點B403電一甲教室</v>
      </c>
    </row>
    <row r="309" spans="1:11">
      <c r="A309" s="1" t="s">
        <v>23</v>
      </c>
      <c r="B309" s="2" t="s">
        <v>342</v>
      </c>
      <c r="C309" s="1" t="s">
        <v>505</v>
      </c>
      <c r="D309" t="s">
        <v>81</v>
      </c>
      <c r="E309" t="s">
        <v>18</v>
      </c>
      <c r="F309" t="s">
        <v>19</v>
      </c>
      <c r="G309">
        <v>2</v>
      </c>
      <c r="H309" t="s">
        <v>553</v>
      </c>
      <c r="I309" t="str">
        <f t="shared" si="4"/>
        <v>物理一上必2</v>
      </c>
      <c r="J309" s="7" t="str">
        <f>VLOOKUP(H309,開課資料!F:I,3,FALSE)</f>
        <v>許修銘</v>
      </c>
      <c r="K309" s="43" t="str">
        <f>VLOOKUP(H309,開課資料!F:I,4,FALSE)</f>
        <v>專班：上課時間5/6(08:00-15:00)、5/7(08:00-12:00)；地點理化教室</v>
      </c>
    </row>
    <row r="310" spans="1:11">
      <c r="A310" s="1" t="s">
        <v>23</v>
      </c>
      <c r="B310" s="2">
        <v>914015</v>
      </c>
      <c r="C310" s="1" t="s">
        <v>505</v>
      </c>
      <c r="D310" t="s">
        <v>81</v>
      </c>
      <c r="E310" t="s">
        <v>40</v>
      </c>
      <c r="F310" t="s">
        <v>19</v>
      </c>
      <c r="G310">
        <v>2</v>
      </c>
      <c r="H310" t="s">
        <v>552</v>
      </c>
      <c r="I310" t="str">
        <f t="shared" si="4"/>
        <v>物理一下必2</v>
      </c>
      <c r="J310" s="7" t="str">
        <f>VLOOKUP(H310,開課資料!F:I,3,FALSE)</f>
        <v>許修銘</v>
      </c>
      <c r="K310" s="43" t="str">
        <f>VLOOKUP(H310,開課資料!F:I,4,FALSE)</f>
        <v>自學班：拿作業時間4/17-4/18；地點A501汽三甲教室</v>
      </c>
    </row>
    <row r="311" spans="1:11">
      <c r="A311" s="1" t="s">
        <v>23</v>
      </c>
      <c r="B311" s="2">
        <v>914015</v>
      </c>
      <c r="C311" s="1" t="s">
        <v>505</v>
      </c>
      <c r="D311" t="s">
        <v>41</v>
      </c>
      <c r="E311" t="s">
        <v>40</v>
      </c>
      <c r="F311" t="s">
        <v>19</v>
      </c>
      <c r="G311">
        <v>2</v>
      </c>
      <c r="H311" t="s">
        <v>624</v>
      </c>
      <c r="I311" t="str">
        <f t="shared" si="4"/>
        <v>生涯規劃一下必2</v>
      </c>
      <c r="J311" s="7" t="str">
        <f>VLOOKUP(H311,開課資料!F:I,3,FALSE)</f>
        <v>楊紫琪</v>
      </c>
      <c r="K311" s="43" t="str">
        <f>VLOOKUP(H311,開課資料!F:I,4,FALSE)</f>
        <v>自學班：拿作業時間4/17-4/18；地點輔導室</v>
      </c>
    </row>
    <row r="312" spans="1:11">
      <c r="A312" s="1" t="s">
        <v>23</v>
      </c>
      <c r="B312" s="2">
        <v>914015</v>
      </c>
      <c r="C312" s="1" t="s">
        <v>505</v>
      </c>
      <c r="D312" t="s">
        <v>61</v>
      </c>
      <c r="E312" t="s">
        <v>40</v>
      </c>
      <c r="F312" t="s">
        <v>19</v>
      </c>
      <c r="G312">
        <v>2</v>
      </c>
      <c r="H312" t="s">
        <v>633</v>
      </c>
      <c r="I312" t="str">
        <f t="shared" si="4"/>
        <v>體育一下必2</v>
      </c>
      <c r="J312" s="7" t="str">
        <f>VLOOKUP(H312,開課資料!F:I,3,FALSE)</f>
        <v>藍威</v>
      </c>
      <c r="K312" s="43" t="str">
        <f>VLOOKUP(H312,開課資料!F:I,4,FALSE)</f>
        <v>自學班：拿作業時間4/17-4/18；地點學務處</v>
      </c>
    </row>
    <row r="313" spans="1:11">
      <c r="A313" s="1" t="s">
        <v>23</v>
      </c>
      <c r="B313" s="2" t="s">
        <v>342</v>
      </c>
      <c r="C313" s="1" t="s">
        <v>505</v>
      </c>
      <c r="D313" t="s">
        <v>79</v>
      </c>
      <c r="E313" t="s">
        <v>18</v>
      </c>
      <c r="F313" t="s">
        <v>19</v>
      </c>
      <c r="G313">
        <v>2</v>
      </c>
      <c r="H313" t="s">
        <v>567</v>
      </c>
      <c r="I313" t="str">
        <f t="shared" si="4"/>
        <v>資訊科技一上必2</v>
      </c>
      <c r="J313" s="7" t="str">
        <f>VLOOKUP(H313,開課資料!F:I,3,FALSE)</f>
        <v>陳李瑋</v>
      </c>
      <c r="K313" s="43" t="str">
        <f>VLOOKUP(H313,開課資料!F:I,4,FALSE)</f>
        <v>自學班：拿作業時間4/17-4/18；地點B1地下室電訊科辦公室</v>
      </c>
    </row>
    <row r="314" spans="1:11">
      <c r="A314" s="1" t="s">
        <v>23</v>
      </c>
      <c r="B314" s="2" t="s">
        <v>342</v>
      </c>
      <c r="C314" s="1" t="s">
        <v>505</v>
      </c>
      <c r="D314" t="s">
        <v>101</v>
      </c>
      <c r="E314" t="s">
        <v>145</v>
      </c>
      <c r="F314" t="s">
        <v>19</v>
      </c>
      <c r="G314">
        <v>2</v>
      </c>
      <c r="H314" t="s">
        <v>577</v>
      </c>
      <c r="I314" t="str">
        <f t="shared" si="4"/>
        <v>線性電路學二下必2</v>
      </c>
      <c r="J314" s="7" t="str">
        <f>VLOOKUP(H314,開課資料!F:I,3,FALSE)</f>
        <v>馬庭宇</v>
      </c>
      <c r="K314" s="43" t="str">
        <f>VLOOKUP(H314,開課資料!F:I,4,FALSE)</f>
        <v>自學班：拿作業時間4/17-4/18；地點B301電二甲教室</v>
      </c>
    </row>
    <row r="315" spans="1:11">
      <c r="A315" s="1" t="s">
        <v>23</v>
      </c>
      <c r="B315" s="2">
        <v>914015</v>
      </c>
      <c r="C315" s="1" t="s">
        <v>505</v>
      </c>
      <c r="D315" t="s">
        <v>44</v>
      </c>
      <c r="E315" t="s">
        <v>40</v>
      </c>
      <c r="F315" t="s">
        <v>19</v>
      </c>
      <c r="G315">
        <v>1</v>
      </c>
      <c r="H315" t="s">
        <v>626</v>
      </c>
      <c r="I315" t="str">
        <f t="shared" si="4"/>
        <v>全民國防教育一下必1</v>
      </c>
      <c r="J315" s="7" t="str">
        <f>VLOOKUP(H315,開課資料!F:I,3,FALSE)</f>
        <v>李滙慈</v>
      </c>
      <c r="K315" s="43" t="str">
        <f>VLOOKUP(H315,開課資料!F:I,4,FALSE)</f>
        <v>自學班：拿作業時間4/17-4/18；地點教務處</v>
      </c>
    </row>
    <row r="316" spans="1:11">
      <c r="A316" s="1" t="s">
        <v>23</v>
      </c>
      <c r="B316" s="2" t="s">
        <v>343</v>
      </c>
      <c r="C316" s="1" t="s">
        <v>506</v>
      </c>
      <c r="D316" t="s">
        <v>20</v>
      </c>
      <c r="E316" t="s">
        <v>18</v>
      </c>
      <c r="F316" t="s">
        <v>19</v>
      </c>
      <c r="G316">
        <v>4</v>
      </c>
      <c r="H316" t="s">
        <v>539</v>
      </c>
      <c r="I316" t="str">
        <f t="shared" si="4"/>
        <v>數學一上必4</v>
      </c>
      <c r="J316" s="7" t="str">
        <f>VLOOKUP(H316,開課資料!F:I,3,FALSE)</f>
        <v>鍾震寰</v>
      </c>
      <c r="K316" s="43" t="str">
        <f>VLOOKUP(H316,開課資料!F:I,4,FALSE)</f>
        <v>專班：上課時間4/19、4/26、5/3、5/10、5/24、5/31、6/7、6/14(17:30-19:45)；地點A302</v>
      </c>
    </row>
    <row r="317" spans="1:11">
      <c r="A317" s="1" t="s">
        <v>23</v>
      </c>
      <c r="B317" s="2">
        <v>914016</v>
      </c>
      <c r="C317" s="1" t="s">
        <v>506</v>
      </c>
      <c r="D317" t="s">
        <v>73</v>
      </c>
      <c r="E317" t="s">
        <v>40</v>
      </c>
      <c r="F317" t="s">
        <v>19</v>
      </c>
      <c r="G317">
        <v>2</v>
      </c>
      <c r="H317" t="s">
        <v>627</v>
      </c>
      <c r="I317" t="str">
        <f t="shared" si="4"/>
        <v>音樂一下必2</v>
      </c>
      <c r="J317" s="7" t="str">
        <f>VLOOKUP(H317,開課資料!F:I,3,FALSE)</f>
        <v>李滙慈</v>
      </c>
      <c r="K317" s="43" t="str">
        <f>VLOOKUP(H317,開課資料!F:I,4,FALSE)</f>
        <v>自學班：拿作業時間4/17-4/18；地點教務處</v>
      </c>
    </row>
    <row r="318" spans="1:11">
      <c r="A318" s="1" t="s">
        <v>23</v>
      </c>
      <c r="B318" s="2" t="s">
        <v>343</v>
      </c>
      <c r="C318" s="1" t="s">
        <v>506</v>
      </c>
      <c r="D318" t="s">
        <v>70</v>
      </c>
      <c r="E318" t="s">
        <v>163</v>
      </c>
      <c r="F318" t="s">
        <v>19</v>
      </c>
      <c r="G318">
        <v>2</v>
      </c>
      <c r="H318" t="s">
        <v>532</v>
      </c>
      <c r="I318" t="str">
        <f t="shared" si="4"/>
        <v>國語文三上必2</v>
      </c>
      <c r="J318" s="7" t="str">
        <f>VLOOKUP(H318,開課資料!F:I,3,FALSE)</f>
        <v>杜信德</v>
      </c>
      <c r="K318" s="43" t="str">
        <f>VLOOKUP(H318,開課資料!F:I,4,FALSE)</f>
        <v>自學班：拿作業時間4/17-4/18；地點教務處</v>
      </c>
    </row>
    <row r="319" spans="1:11">
      <c r="A319" s="1" t="s">
        <v>23</v>
      </c>
      <c r="B319" s="2" t="s">
        <v>343</v>
      </c>
      <c r="C319" s="1" t="s">
        <v>506</v>
      </c>
      <c r="D319" t="s">
        <v>55</v>
      </c>
      <c r="E319" t="s">
        <v>163</v>
      </c>
      <c r="F319" t="s">
        <v>19</v>
      </c>
      <c r="G319">
        <v>2</v>
      </c>
      <c r="H319" t="s">
        <v>536</v>
      </c>
      <c r="I319" t="str">
        <f t="shared" si="4"/>
        <v>英語文三上必2</v>
      </c>
      <c r="J319" s="7" t="str">
        <f>VLOOKUP(H319,開課資料!F:I,3,FALSE)</f>
        <v>謝明婷</v>
      </c>
      <c r="K319" s="43" t="str">
        <f>VLOOKUP(H319,開課資料!F:I,4,FALSE)</f>
        <v>自學班：拿作業時間4/18(上午)-4/19(上午)；地點圖書館</v>
      </c>
    </row>
    <row r="320" spans="1:11">
      <c r="A320" s="1" t="s">
        <v>23</v>
      </c>
      <c r="B320" s="2" t="s">
        <v>343</v>
      </c>
      <c r="C320" s="1" t="s">
        <v>506</v>
      </c>
      <c r="D320" t="s">
        <v>51</v>
      </c>
      <c r="E320" t="s">
        <v>18</v>
      </c>
      <c r="F320" t="s">
        <v>19</v>
      </c>
      <c r="G320">
        <v>3</v>
      </c>
      <c r="H320" t="s">
        <v>566</v>
      </c>
      <c r="I320" t="str">
        <f t="shared" si="4"/>
        <v>基本電學一上必3</v>
      </c>
      <c r="J320" s="7" t="str">
        <f>VLOOKUP(H320,開課資料!F:I,3,FALSE)</f>
        <v>張學龍</v>
      </c>
      <c r="K320" s="43" t="str">
        <f>VLOOKUP(H320,開課資料!F:I,4,FALSE)</f>
        <v>自學班：拿作業時間4/17-4/18；地點B403電一甲教室</v>
      </c>
    </row>
    <row r="321" spans="1:11">
      <c r="A321" s="1" t="s">
        <v>23</v>
      </c>
      <c r="B321" s="2">
        <v>914016</v>
      </c>
      <c r="C321" s="1" t="s">
        <v>506</v>
      </c>
      <c r="D321" t="s">
        <v>51</v>
      </c>
      <c r="E321" t="s">
        <v>40</v>
      </c>
      <c r="F321" t="s">
        <v>19</v>
      </c>
      <c r="G321">
        <v>3</v>
      </c>
      <c r="H321" t="s">
        <v>561</v>
      </c>
      <c r="I321" t="str">
        <f t="shared" si="4"/>
        <v>基本電學一下必3</v>
      </c>
      <c r="J321" s="7" t="str">
        <f>VLOOKUP(H321,開課資料!F:I,3,FALSE)</f>
        <v>張學龍</v>
      </c>
      <c r="K321" s="43" t="str">
        <f>VLOOKUP(H321,開課資料!F:I,4,FALSE)</f>
        <v>自學班：拿作業時間4/17-4/18；地點B403電一甲教室</v>
      </c>
    </row>
    <row r="322" spans="1:11">
      <c r="A322" s="1" t="s">
        <v>23</v>
      </c>
      <c r="B322" s="2" t="s">
        <v>343</v>
      </c>
      <c r="C322" s="1" t="s">
        <v>506</v>
      </c>
      <c r="D322" t="s">
        <v>129</v>
      </c>
      <c r="E322" t="s">
        <v>46</v>
      </c>
      <c r="F322" t="s">
        <v>19</v>
      </c>
      <c r="G322">
        <v>3</v>
      </c>
      <c r="H322" t="s">
        <v>568</v>
      </c>
      <c r="I322" t="str">
        <f t="shared" ref="I322:I385" si="5">D322&amp;E322&amp;F322&amp;G322</f>
        <v>電子學實習二上必3</v>
      </c>
      <c r="J322" s="7" t="str">
        <f>VLOOKUP(H322,開課資料!F:I,3,FALSE)</f>
        <v>馬庭宇</v>
      </c>
      <c r="K322" s="43" t="str">
        <f>VLOOKUP(H322,開課資料!F:I,4,FALSE)</f>
        <v>自學班：拿作業時間4/17-4/18；地點B301電二甲教室</v>
      </c>
    </row>
    <row r="323" spans="1:11">
      <c r="A323" s="1" t="s">
        <v>23</v>
      </c>
      <c r="B323" s="2" t="s">
        <v>343</v>
      </c>
      <c r="C323" s="1" t="s">
        <v>506</v>
      </c>
      <c r="D323" t="s">
        <v>129</v>
      </c>
      <c r="E323" t="s">
        <v>145</v>
      </c>
      <c r="F323" t="s">
        <v>19</v>
      </c>
      <c r="G323">
        <v>3</v>
      </c>
      <c r="H323" t="s">
        <v>573</v>
      </c>
      <c r="I323" t="str">
        <f t="shared" si="5"/>
        <v>電子學實習二下必3</v>
      </c>
      <c r="J323" s="7" t="str">
        <f>VLOOKUP(H323,開課資料!F:I,3,FALSE)</f>
        <v>馬庭宇</v>
      </c>
      <c r="K323" s="43" t="str">
        <f>VLOOKUP(H323,開課資料!F:I,4,FALSE)</f>
        <v>自學班：拿作業時間4/17-4/18；地點B301電二甲教室</v>
      </c>
    </row>
    <row r="324" spans="1:11">
      <c r="A324" s="1" t="s">
        <v>23</v>
      </c>
      <c r="B324" s="2">
        <v>914016</v>
      </c>
      <c r="C324" s="1" t="s">
        <v>506</v>
      </c>
      <c r="D324" t="s">
        <v>99</v>
      </c>
      <c r="E324" t="s">
        <v>40</v>
      </c>
      <c r="F324" t="s">
        <v>19</v>
      </c>
      <c r="G324">
        <v>3</v>
      </c>
      <c r="H324" t="s">
        <v>563</v>
      </c>
      <c r="I324" t="str">
        <f t="shared" si="5"/>
        <v>程式語言一下必3</v>
      </c>
      <c r="J324" s="7" t="str">
        <f>VLOOKUP(H324,開課資料!F:I,3,FALSE)</f>
        <v>王維洸</v>
      </c>
      <c r="K324" s="43" t="str">
        <f>VLOOKUP(H324,開課資料!F:I,4,FALSE)</f>
        <v>自學班：拿作業時間4/17-4/18；地點A303電三甲教室</v>
      </c>
    </row>
    <row r="325" spans="1:11">
      <c r="A325" s="1" t="s">
        <v>23</v>
      </c>
      <c r="B325" s="2" t="s">
        <v>343</v>
      </c>
      <c r="C325" s="1" t="s">
        <v>506</v>
      </c>
      <c r="D325" t="s">
        <v>81</v>
      </c>
      <c r="E325" t="s">
        <v>18</v>
      </c>
      <c r="F325" t="s">
        <v>19</v>
      </c>
      <c r="G325">
        <v>2</v>
      </c>
      <c r="H325" t="s">
        <v>553</v>
      </c>
      <c r="I325" t="str">
        <f t="shared" si="5"/>
        <v>物理一上必2</v>
      </c>
      <c r="J325" s="7" t="str">
        <f>VLOOKUP(H325,開課資料!F:I,3,FALSE)</f>
        <v>許修銘</v>
      </c>
      <c r="K325" s="43" t="str">
        <f>VLOOKUP(H325,開課資料!F:I,4,FALSE)</f>
        <v>專班：上課時間5/6(08:00-15:00)、5/7(08:00-12:00)；地點理化教室</v>
      </c>
    </row>
    <row r="326" spans="1:11">
      <c r="A326" s="1" t="s">
        <v>23</v>
      </c>
      <c r="B326" s="2">
        <v>914016</v>
      </c>
      <c r="C326" s="1" t="s">
        <v>506</v>
      </c>
      <c r="D326" t="s">
        <v>81</v>
      </c>
      <c r="E326" t="s">
        <v>40</v>
      </c>
      <c r="F326" t="s">
        <v>19</v>
      </c>
      <c r="G326">
        <v>2</v>
      </c>
      <c r="H326" t="s">
        <v>552</v>
      </c>
      <c r="I326" t="str">
        <f t="shared" si="5"/>
        <v>物理一下必2</v>
      </c>
      <c r="J326" s="7" t="str">
        <f>VLOOKUP(H326,開課資料!F:I,3,FALSE)</f>
        <v>許修銘</v>
      </c>
      <c r="K326" s="43" t="str">
        <f>VLOOKUP(H326,開課資料!F:I,4,FALSE)</f>
        <v>自學班：拿作業時間4/17-4/18；地點A501汽三甲教室</v>
      </c>
    </row>
    <row r="327" spans="1:11">
      <c r="A327" s="1" t="s">
        <v>23</v>
      </c>
      <c r="B327" s="2" t="s">
        <v>343</v>
      </c>
      <c r="C327" s="1" t="s">
        <v>506</v>
      </c>
      <c r="D327" t="s">
        <v>87</v>
      </c>
      <c r="E327" t="s">
        <v>145</v>
      </c>
      <c r="F327" t="s">
        <v>19</v>
      </c>
      <c r="G327">
        <v>2</v>
      </c>
      <c r="H327" t="s">
        <v>551</v>
      </c>
      <c r="I327" t="str">
        <f t="shared" si="5"/>
        <v>化學二下必2</v>
      </c>
      <c r="J327" s="7" t="str">
        <f>VLOOKUP(H327,開課資料!F:I,3,FALSE)</f>
        <v>許修銘</v>
      </c>
      <c r="K327" s="43" t="str">
        <f>VLOOKUP(H327,開課資料!F:I,4,FALSE)</f>
        <v>自學班：拿作業時間4/17-4/18；地點A501汽三甲教室</v>
      </c>
    </row>
    <row r="328" spans="1:11">
      <c r="A328" s="1" t="s">
        <v>23</v>
      </c>
      <c r="B328" s="2" t="s">
        <v>343</v>
      </c>
      <c r="C328" s="1" t="s">
        <v>506</v>
      </c>
      <c r="D328" t="s">
        <v>79</v>
      </c>
      <c r="E328" t="s">
        <v>18</v>
      </c>
      <c r="F328" t="s">
        <v>19</v>
      </c>
      <c r="G328">
        <v>2</v>
      </c>
      <c r="H328" t="s">
        <v>567</v>
      </c>
      <c r="I328" t="str">
        <f t="shared" si="5"/>
        <v>資訊科技一上必2</v>
      </c>
      <c r="J328" s="7" t="str">
        <f>VLOOKUP(H328,開課資料!F:I,3,FALSE)</f>
        <v>陳李瑋</v>
      </c>
      <c r="K328" s="43" t="str">
        <f>VLOOKUP(H328,開課資料!F:I,4,FALSE)</f>
        <v>自學班：拿作業時間4/17-4/18；地點B1地下室電訊科辦公室</v>
      </c>
    </row>
    <row r="329" spans="1:11">
      <c r="A329" s="1" t="s">
        <v>23</v>
      </c>
      <c r="B329" s="2" t="s">
        <v>343</v>
      </c>
      <c r="C329" s="1" t="s">
        <v>506</v>
      </c>
      <c r="D329" t="s">
        <v>184</v>
      </c>
      <c r="E329" t="s">
        <v>163</v>
      </c>
      <c r="F329" t="s">
        <v>19</v>
      </c>
      <c r="G329">
        <v>3</v>
      </c>
      <c r="H329" t="s">
        <v>569</v>
      </c>
      <c r="I329" t="str">
        <f t="shared" si="5"/>
        <v>微電腦應用實習三上必3</v>
      </c>
      <c r="J329" s="7" t="str">
        <f>VLOOKUP(H329,開課資料!F:I,3,FALSE)</f>
        <v>陳李瑋</v>
      </c>
      <c r="K329" s="43" t="str">
        <f>VLOOKUP(H329,開課資料!F:I,4,FALSE)</f>
        <v>自學班：拿作業時間4/17-4/18；地點B1地下室電訊科辦公室</v>
      </c>
    </row>
    <row r="330" spans="1:11">
      <c r="A330" s="1" t="s">
        <v>23</v>
      </c>
      <c r="B330" s="2" t="s">
        <v>343</v>
      </c>
      <c r="C330" s="1" t="s">
        <v>506</v>
      </c>
      <c r="D330" t="s">
        <v>157</v>
      </c>
      <c r="E330" t="s">
        <v>145</v>
      </c>
      <c r="F330" t="s">
        <v>19</v>
      </c>
      <c r="G330">
        <v>3</v>
      </c>
      <c r="H330" t="s">
        <v>576</v>
      </c>
      <c r="I330" t="str">
        <f t="shared" si="5"/>
        <v>單晶片微處理機實習二下必3</v>
      </c>
      <c r="J330" s="7" t="str">
        <f>VLOOKUP(H330,開課資料!F:I,3,FALSE)</f>
        <v>馬庭宇</v>
      </c>
      <c r="K330" s="43" t="str">
        <f>VLOOKUP(H330,開課資料!F:I,4,FALSE)</f>
        <v>自學班：拿作業時間4/17-4/18；地點B301電二甲教室</v>
      </c>
    </row>
    <row r="331" spans="1:11">
      <c r="A331" s="1" t="s">
        <v>23</v>
      </c>
      <c r="B331" s="2" t="s">
        <v>343</v>
      </c>
      <c r="C331" s="1" t="s">
        <v>506</v>
      </c>
      <c r="D331" t="s">
        <v>95</v>
      </c>
      <c r="E331" t="s">
        <v>18</v>
      </c>
      <c r="F331" t="s">
        <v>19</v>
      </c>
      <c r="G331">
        <v>3</v>
      </c>
      <c r="H331" t="s">
        <v>570</v>
      </c>
      <c r="I331" t="str">
        <f t="shared" si="5"/>
        <v>線性電路實習一上必3</v>
      </c>
      <c r="J331" s="7" t="str">
        <f>VLOOKUP(H331,開課資料!F:I,3,FALSE)</f>
        <v>王維洸</v>
      </c>
      <c r="K331" s="43" t="str">
        <f>VLOOKUP(H331,開課資料!F:I,4,FALSE)</f>
        <v>自學班：拿作業時間4/17-4/18；地點A303電三甲教室</v>
      </c>
    </row>
    <row r="332" spans="1:11">
      <c r="A332" s="1" t="s">
        <v>23</v>
      </c>
      <c r="B332" s="2" t="s">
        <v>343</v>
      </c>
      <c r="C332" s="1" t="s">
        <v>506</v>
      </c>
      <c r="D332" t="s">
        <v>83</v>
      </c>
      <c r="E332" t="s">
        <v>18</v>
      </c>
      <c r="F332" t="s">
        <v>19</v>
      </c>
      <c r="G332">
        <v>3</v>
      </c>
      <c r="H332" t="s">
        <v>564</v>
      </c>
      <c r="I332" t="str">
        <f t="shared" si="5"/>
        <v>程式設計實習一上必3</v>
      </c>
      <c r="J332" s="7" t="str">
        <f>VLOOKUP(H332,開課資料!F:I,3,FALSE)</f>
        <v>馬庭宇</v>
      </c>
      <c r="K332" s="43" t="str">
        <f>VLOOKUP(H332,開課資料!F:I,4,FALSE)</f>
        <v>自學班：拿作業時間4/17-4/18；地點B301電二甲教室</v>
      </c>
    </row>
    <row r="333" spans="1:11">
      <c r="A333" s="1" t="s">
        <v>23</v>
      </c>
      <c r="B333" s="2" t="s">
        <v>343</v>
      </c>
      <c r="C333" s="1" t="s">
        <v>506</v>
      </c>
      <c r="D333" t="s">
        <v>156</v>
      </c>
      <c r="E333" t="s">
        <v>145</v>
      </c>
      <c r="F333" t="s">
        <v>19</v>
      </c>
      <c r="G333">
        <v>3</v>
      </c>
      <c r="H333" t="s">
        <v>578</v>
      </c>
      <c r="I333" t="str">
        <f t="shared" si="5"/>
        <v>行動裝置應用實習二下必3</v>
      </c>
      <c r="J333" s="7" t="str">
        <f>VLOOKUP(H333,開課資料!F:I,3,FALSE)</f>
        <v>陳李瑋</v>
      </c>
      <c r="K333" s="43" t="str">
        <f>VLOOKUP(H333,開課資料!F:I,4,FALSE)</f>
        <v>自學班：拿作業時間4/17-4/18；地點B1地下室電訊科辦公室</v>
      </c>
    </row>
    <row r="334" spans="1:11">
      <c r="A334" s="1" t="s">
        <v>23</v>
      </c>
      <c r="B334" s="2" t="s">
        <v>343</v>
      </c>
      <c r="C334" s="1" t="s">
        <v>506</v>
      </c>
      <c r="D334" t="s">
        <v>169</v>
      </c>
      <c r="E334" t="s">
        <v>163</v>
      </c>
      <c r="F334" t="s">
        <v>102</v>
      </c>
      <c r="G334">
        <v>3</v>
      </c>
      <c r="H334" t="s">
        <v>546</v>
      </c>
      <c r="I334" t="str">
        <f t="shared" si="5"/>
        <v>生活中的數學素養三上選3</v>
      </c>
      <c r="J334" s="7" t="str">
        <f>VLOOKUP(H334,開課資料!F:I,3,FALSE)</f>
        <v>陳志雄</v>
      </c>
      <c r="K334" s="43" t="str">
        <f>VLOOKUP(H334,開課資料!F:I,4,FALSE)</f>
        <v>自學班：拿作業時間4/17-4/18；地點A502汽二甲教室</v>
      </c>
    </row>
    <row r="335" spans="1:11">
      <c r="A335" s="1" t="s">
        <v>31</v>
      </c>
      <c r="B335" s="2" t="s">
        <v>350</v>
      </c>
      <c r="C335" s="1" t="s">
        <v>507</v>
      </c>
      <c r="D335" t="s">
        <v>55</v>
      </c>
      <c r="E335" t="s">
        <v>46</v>
      </c>
      <c r="F335" t="s">
        <v>19</v>
      </c>
      <c r="G335">
        <v>2</v>
      </c>
      <c r="H335" t="s">
        <v>534</v>
      </c>
      <c r="I335" t="str">
        <f t="shared" si="5"/>
        <v>英語文二上必2</v>
      </c>
      <c r="J335" s="7" t="str">
        <f>VLOOKUP(H335,開課資料!F:I,3,FALSE)</f>
        <v>梁麗梅</v>
      </c>
      <c r="K335" s="43" t="str">
        <f>VLOOKUP(H335,開課資料!F:I,4,FALSE)</f>
        <v>自學班：拿作業時間4/17-4/18；地點B204餐三乙教室</v>
      </c>
    </row>
    <row r="336" spans="1:11">
      <c r="A336" s="1" t="s">
        <v>31</v>
      </c>
      <c r="B336" s="2" t="s">
        <v>350</v>
      </c>
      <c r="C336" s="1" t="s">
        <v>507</v>
      </c>
      <c r="D336" t="s">
        <v>55</v>
      </c>
      <c r="E336" t="s">
        <v>163</v>
      </c>
      <c r="F336" t="s">
        <v>19</v>
      </c>
      <c r="G336">
        <v>2</v>
      </c>
      <c r="H336" t="s">
        <v>536</v>
      </c>
      <c r="I336" t="str">
        <f t="shared" si="5"/>
        <v>英語文三上必2</v>
      </c>
      <c r="J336" s="7" t="str">
        <f>VLOOKUP(H336,開課資料!F:I,3,FALSE)</f>
        <v>謝明婷</v>
      </c>
      <c r="K336" s="43" t="str">
        <f>VLOOKUP(H336,開課資料!F:I,4,FALSE)</f>
        <v>自學班：拿作業時間4/18(上午)-4/19(上午)；地點圖書館</v>
      </c>
    </row>
    <row r="337" spans="1:11">
      <c r="A337" s="1" t="s">
        <v>31</v>
      </c>
      <c r="B337" s="2">
        <v>915009</v>
      </c>
      <c r="C337" s="1" t="s">
        <v>507</v>
      </c>
      <c r="D337" t="s">
        <v>51</v>
      </c>
      <c r="E337" t="s">
        <v>40</v>
      </c>
      <c r="F337" t="s">
        <v>19</v>
      </c>
      <c r="G337">
        <v>3</v>
      </c>
      <c r="H337" t="s">
        <v>561</v>
      </c>
      <c r="I337" t="str">
        <f t="shared" si="5"/>
        <v>基本電學一下必3</v>
      </c>
      <c r="J337" s="7" t="str">
        <f>VLOOKUP(H337,開課資料!F:I,3,FALSE)</f>
        <v>張學龍</v>
      </c>
      <c r="K337" s="43" t="str">
        <f>VLOOKUP(H337,開課資料!F:I,4,FALSE)</f>
        <v>自學班：拿作業時間4/17-4/18；地點B403電一甲教室</v>
      </c>
    </row>
    <row r="338" spans="1:11">
      <c r="A338" s="1" t="s">
        <v>31</v>
      </c>
      <c r="B338" s="2" t="s">
        <v>350</v>
      </c>
      <c r="C338" s="1" t="s">
        <v>507</v>
      </c>
      <c r="D338" t="s">
        <v>129</v>
      </c>
      <c r="E338" t="s">
        <v>46</v>
      </c>
      <c r="F338" t="s">
        <v>19</v>
      </c>
      <c r="G338">
        <v>3</v>
      </c>
      <c r="H338" t="s">
        <v>568</v>
      </c>
      <c r="I338" t="str">
        <f t="shared" si="5"/>
        <v>電子學實習二上必3</v>
      </c>
      <c r="J338" s="7" t="str">
        <f>VLOOKUP(H338,開課資料!F:I,3,FALSE)</f>
        <v>馬庭宇</v>
      </c>
      <c r="K338" s="43" t="str">
        <f>VLOOKUP(H338,開課資料!F:I,4,FALSE)</f>
        <v>自學班：拿作業時間4/17-4/18；地點B301電二甲教室</v>
      </c>
    </row>
    <row r="339" spans="1:11">
      <c r="A339" s="1" t="s">
        <v>31</v>
      </c>
      <c r="B339" s="2">
        <v>915009</v>
      </c>
      <c r="C339" s="1" t="s">
        <v>507</v>
      </c>
      <c r="D339" t="s">
        <v>99</v>
      </c>
      <c r="E339" t="s">
        <v>40</v>
      </c>
      <c r="F339" t="s">
        <v>19</v>
      </c>
      <c r="G339">
        <v>3</v>
      </c>
      <c r="H339" t="s">
        <v>563</v>
      </c>
      <c r="I339" t="str">
        <f t="shared" si="5"/>
        <v>程式語言一下必3</v>
      </c>
      <c r="J339" s="7" t="str">
        <f>VLOOKUP(H339,開課資料!F:I,3,FALSE)</f>
        <v>王維洸</v>
      </c>
      <c r="K339" s="43" t="str">
        <f>VLOOKUP(H339,開課資料!F:I,4,FALSE)</f>
        <v>自學班：拿作業時間4/17-4/18；地點A303電三甲教室</v>
      </c>
    </row>
    <row r="340" spans="1:11">
      <c r="A340" s="1" t="s">
        <v>31</v>
      </c>
      <c r="B340" s="2">
        <v>915009</v>
      </c>
      <c r="C340" s="1" t="s">
        <v>507</v>
      </c>
      <c r="D340" t="s">
        <v>81</v>
      </c>
      <c r="E340" t="s">
        <v>40</v>
      </c>
      <c r="F340" t="s">
        <v>19</v>
      </c>
      <c r="G340">
        <v>2</v>
      </c>
      <c r="H340" t="s">
        <v>552</v>
      </c>
      <c r="I340" t="str">
        <f t="shared" si="5"/>
        <v>物理一下必2</v>
      </c>
      <c r="J340" s="7" t="str">
        <f>VLOOKUP(H340,開課資料!F:I,3,FALSE)</f>
        <v>許修銘</v>
      </c>
      <c r="K340" s="43" t="str">
        <f>VLOOKUP(H340,開課資料!F:I,4,FALSE)</f>
        <v>自學班：拿作業時間4/17-4/18；地點A501汽三甲教室</v>
      </c>
    </row>
    <row r="341" spans="1:11">
      <c r="A341" s="1" t="s">
        <v>31</v>
      </c>
      <c r="B341" s="2">
        <v>915009</v>
      </c>
      <c r="C341" s="1" t="s">
        <v>507</v>
      </c>
      <c r="D341" t="s">
        <v>41</v>
      </c>
      <c r="E341" t="s">
        <v>40</v>
      </c>
      <c r="F341" t="s">
        <v>19</v>
      </c>
      <c r="G341">
        <v>2</v>
      </c>
      <c r="H341" t="s">
        <v>624</v>
      </c>
      <c r="I341" t="str">
        <f t="shared" si="5"/>
        <v>生涯規劃一下必2</v>
      </c>
      <c r="J341" s="7" t="str">
        <f>VLOOKUP(H341,開課資料!F:I,3,FALSE)</f>
        <v>楊紫琪</v>
      </c>
      <c r="K341" s="43" t="str">
        <f>VLOOKUP(H341,開課資料!F:I,4,FALSE)</f>
        <v>自學班：拿作業時間4/17-4/18；地點輔導室</v>
      </c>
    </row>
    <row r="342" spans="1:11">
      <c r="A342" s="1" t="s">
        <v>31</v>
      </c>
      <c r="B342" s="2">
        <v>915009</v>
      </c>
      <c r="C342" s="1" t="s">
        <v>507</v>
      </c>
      <c r="D342" t="s">
        <v>61</v>
      </c>
      <c r="E342" t="s">
        <v>40</v>
      </c>
      <c r="F342" t="s">
        <v>19</v>
      </c>
      <c r="G342">
        <v>2</v>
      </c>
      <c r="H342" t="s">
        <v>633</v>
      </c>
      <c r="I342" t="str">
        <f t="shared" si="5"/>
        <v>體育一下必2</v>
      </c>
      <c r="J342" s="7" t="str">
        <f>VLOOKUP(H342,開課資料!F:I,3,FALSE)</f>
        <v>藍威</v>
      </c>
      <c r="K342" s="43" t="str">
        <f>VLOOKUP(H342,開課資料!F:I,4,FALSE)</f>
        <v>自學班：拿作業時間4/17-4/18；地點學務處</v>
      </c>
    </row>
    <row r="343" spans="1:11">
      <c r="A343" s="1" t="s">
        <v>31</v>
      </c>
      <c r="B343" s="2" t="s">
        <v>350</v>
      </c>
      <c r="C343" s="1" t="s">
        <v>507</v>
      </c>
      <c r="D343" t="s">
        <v>79</v>
      </c>
      <c r="E343" t="s">
        <v>18</v>
      </c>
      <c r="F343" t="s">
        <v>19</v>
      </c>
      <c r="G343">
        <v>2</v>
      </c>
      <c r="H343" t="s">
        <v>567</v>
      </c>
      <c r="I343" t="str">
        <f t="shared" si="5"/>
        <v>資訊科技一上必2</v>
      </c>
      <c r="J343" s="7" t="str">
        <f>VLOOKUP(H343,開課資料!F:I,3,FALSE)</f>
        <v>陳李瑋</v>
      </c>
      <c r="K343" s="43" t="str">
        <f>VLOOKUP(H343,開課資料!F:I,4,FALSE)</f>
        <v>自學班：拿作業時間4/17-4/18；地點B1地下室電訊科辦公室</v>
      </c>
    </row>
    <row r="344" spans="1:11">
      <c r="A344" s="1" t="s">
        <v>31</v>
      </c>
      <c r="B344" s="2" t="s">
        <v>350</v>
      </c>
      <c r="C344" s="1" t="s">
        <v>507</v>
      </c>
      <c r="D344" t="s">
        <v>184</v>
      </c>
      <c r="E344" t="s">
        <v>163</v>
      </c>
      <c r="F344" t="s">
        <v>19</v>
      </c>
      <c r="G344">
        <v>3</v>
      </c>
      <c r="H344" t="s">
        <v>569</v>
      </c>
      <c r="I344" t="str">
        <f t="shared" si="5"/>
        <v>微電腦應用實習三上必3</v>
      </c>
      <c r="J344" s="7" t="str">
        <f>VLOOKUP(H344,開課資料!F:I,3,FALSE)</f>
        <v>陳李瑋</v>
      </c>
      <c r="K344" s="43" t="str">
        <f>VLOOKUP(H344,開課資料!F:I,4,FALSE)</f>
        <v>自學班：拿作業時間4/17-4/18；地點B1地下室電訊科辦公室</v>
      </c>
    </row>
    <row r="345" spans="1:11">
      <c r="A345" s="1" t="s">
        <v>31</v>
      </c>
      <c r="B345" s="2" t="s">
        <v>350</v>
      </c>
      <c r="C345" s="1" t="s">
        <v>507</v>
      </c>
      <c r="D345" t="s">
        <v>95</v>
      </c>
      <c r="E345" t="s">
        <v>18</v>
      </c>
      <c r="F345" t="s">
        <v>19</v>
      </c>
      <c r="G345">
        <v>3</v>
      </c>
      <c r="H345" t="s">
        <v>570</v>
      </c>
      <c r="I345" t="str">
        <f t="shared" si="5"/>
        <v>線性電路實習一上必3</v>
      </c>
      <c r="J345" s="7" t="str">
        <f>VLOOKUP(H345,開課資料!F:I,3,FALSE)</f>
        <v>王維洸</v>
      </c>
      <c r="K345" s="43" t="str">
        <f>VLOOKUP(H345,開課資料!F:I,4,FALSE)</f>
        <v>自學班：拿作業時間4/17-4/18；地點A303電三甲教室</v>
      </c>
    </row>
    <row r="346" spans="1:11">
      <c r="A346" s="1" t="s">
        <v>31</v>
      </c>
      <c r="B346" s="2" t="s">
        <v>350</v>
      </c>
      <c r="C346" s="1" t="s">
        <v>507</v>
      </c>
      <c r="D346" t="s">
        <v>144</v>
      </c>
      <c r="E346" t="s">
        <v>46</v>
      </c>
      <c r="F346" t="s">
        <v>19</v>
      </c>
      <c r="G346">
        <v>3</v>
      </c>
      <c r="H346" t="s">
        <v>571</v>
      </c>
      <c r="I346" t="str">
        <f t="shared" si="5"/>
        <v>可程式邏輯設計實習二上必3</v>
      </c>
      <c r="J346" s="7" t="str">
        <f>VLOOKUP(H346,開課資料!F:I,3,FALSE)</f>
        <v>陳李瑋</v>
      </c>
      <c r="K346" s="43" t="str">
        <f>VLOOKUP(H346,開課資料!F:I,4,FALSE)</f>
        <v>自學班：拿作業時間4/17-4/18；地點B1地下室電訊科辦公室</v>
      </c>
    </row>
    <row r="347" spans="1:11">
      <c r="A347" s="1" t="s">
        <v>31</v>
      </c>
      <c r="B347" s="2">
        <v>915011</v>
      </c>
      <c r="C347" s="1" t="s">
        <v>508</v>
      </c>
      <c r="D347" t="s">
        <v>73</v>
      </c>
      <c r="E347" t="s">
        <v>40</v>
      </c>
      <c r="F347" t="s">
        <v>19</v>
      </c>
      <c r="G347">
        <v>2</v>
      </c>
      <c r="H347" t="s">
        <v>627</v>
      </c>
      <c r="I347" t="str">
        <f t="shared" si="5"/>
        <v>音樂一下必2</v>
      </c>
      <c r="J347" s="7" t="str">
        <f>VLOOKUP(H347,開課資料!F:I,3,FALSE)</f>
        <v>李滙慈</v>
      </c>
      <c r="K347" s="43" t="str">
        <f>VLOOKUP(H347,開課資料!F:I,4,FALSE)</f>
        <v>自學班：拿作業時間4/17-4/18；地點教務處</v>
      </c>
    </row>
    <row r="348" spans="1:11">
      <c r="A348" s="1" t="s">
        <v>31</v>
      </c>
      <c r="B348" s="2" t="s">
        <v>354</v>
      </c>
      <c r="C348" s="1" t="s">
        <v>508</v>
      </c>
      <c r="D348" t="s">
        <v>55</v>
      </c>
      <c r="E348" t="s">
        <v>163</v>
      </c>
      <c r="F348" t="s">
        <v>19</v>
      </c>
      <c r="G348">
        <v>2</v>
      </c>
      <c r="H348" t="s">
        <v>536</v>
      </c>
      <c r="I348" t="str">
        <f t="shared" si="5"/>
        <v>英語文三上必2</v>
      </c>
      <c r="J348" s="7" t="str">
        <f>VLOOKUP(H348,開課資料!F:I,3,FALSE)</f>
        <v>謝明婷</v>
      </c>
      <c r="K348" s="43" t="str">
        <f>VLOOKUP(H348,開課資料!F:I,4,FALSE)</f>
        <v>自學班：拿作業時間4/18(上午)-4/19(上午)；地點圖書館</v>
      </c>
    </row>
    <row r="349" spans="1:11">
      <c r="A349" s="1" t="s">
        <v>31</v>
      </c>
      <c r="B349" s="2">
        <v>915011</v>
      </c>
      <c r="C349" s="1" t="s">
        <v>508</v>
      </c>
      <c r="D349" t="s">
        <v>51</v>
      </c>
      <c r="E349" t="s">
        <v>40</v>
      </c>
      <c r="F349" t="s">
        <v>19</v>
      </c>
      <c r="G349">
        <v>3</v>
      </c>
      <c r="H349" t="s">
        <v>561</v>
      </c>
      <c r="I349" t="str">
        <f t="shared" si="5"/>
        <v>基本電學一下必3</v>
      </c>
      <c r="J349" s="7" t="str">
        <f>VLOOKUP(H349,開課資料!F:I,3,FALSE)</f>
        <v>張學龍</v>
      </c>
      <c r="K349" s="43" t="str">
        <f>VLOOKUP(H349,開課資料!F:I,4,FALSE)</f>
        <v>自學班：拿作業時間4/17-4/18；地點B403電一甲教室</v>
      </c>
    </row>
    <row r="350" spans="1:11">
      <c r="A350" s="1" t="s">
        <v>31</v>
      </c>
      <c r="B350" s="2" t="s">
        <v>354</v>
      </c>
      <c r="C350" s="1" t="s">
        <v>508</v>
      </c>
      <c r="D350" t="s">
        <v>75</v>
      </c>
      <c r="E350" t="s">
        <v>46</v>
      </c>
      <c r="F350" t="s">
        <v>19</v>
      </c>
      <c r="G350">
        <v>3</v>
      </c>
      <c r="H350" t="s">
        <v>562</v>
      </c>
      <c r="I350" t="str">
        <f t="shared" si="5"/>
        <v>電子學二上必3</v>
      </c>
      <c r="J350" s="7" t="str">
        <f>VLOOKUP(H350,開課資料!F:I,3,FALSE)</f>
        <v>張學龍</v>
      </c>
      <c r="K350" s="43" t="str">
        <f>VLOOKUP(H350,開課資料!F:I,4,FALSE)</f>
        <v>自學班：拿作業時間4/17-4/18；地點B403電一甲教室</v>
      </c>
    </row>
    <row r="351" spans="1:11">
      <c r="A351" s="1" t="s">
        <v>31</v>
      </c>
      <c r="B351" s="2" t="s">
        <v>354</v>
      </c>
      <c r="C351" s="1" t="s">
        <v>508</v>
      </c>
      <c r="D351" t="s">
        <v>75</v>
      </c>
      <c r="E351" t="s">
        <v>145</v>
      </c>
      <c r="F351" t="s">
        <v>19</v>
      </c>
      <c r="G351">
        <v>3</v>
      </c>
      <c r="H351" t="s">
        <v>572</v>
      </c>
      <c r="I351" t="str">
        <f t="shared" si="5"/>
        <v>電子學二下必3</v>
      </c>
      <c r="J351" s="7" t="str">
        <f>VLOOKUP(H351,開課資料!F:I,3,FALSE)</f>
        <v>張學龍</v>
      </c>
      <c r="K351" s="43" t="str">
        <f>VLOOKUP(H351,開課資料!F:I,4,FALSE)</f>
        <v>自學班：拿作業時間4/17-4/18；地點B403電一甲教室</v>
      </c>
    </row>
    <row r="352" spans="1:11">
      <c r="A352" s="1" t="s">
        <v>31</v>
      </c>
      <c r="B352" s="2" t="s">
        <v>354</v>
      </c>
      <c r="C352" s="1" t="s">
        <v>508</v>
      </c>
      <c r="D352" t="s">
        <v>129</v>
      </c>
      <c r="E352" t="s">
        <v>46</v>
      </c>
      <c r="F352" t="s">
        <v>19</v>
      </c>
      <c r="G352">
        <v>3</v>
      </c>
      <c r="H352" t="s">
        <v>568</v>
      </c>
      <c r="I352" t="str">
        <f t="shared" si="5"/>
        <v>電子學實習二上必3</v>
      </c>
      <c r="J352" s="7" t="str">
        <f>VLOOKUP(H352,開課資料!F:I,3,FALSE)</f>
        <v>馬庭宇</v>
      </c>
      <c r="K352" s="43" t="str">
        <f>VLOOKUP(H352,開課資料!F:I,4,FALSE)</f>
        <v>自學班：拿作業時間4/17-4/18；地點B301電二甲教室</v>
      </c>
    </row>
    <row r="353" spans="1:11">
      <c r="A353" s="1" t="s">
        <v>31</v>
      </c>
      <c r="B353" s="2" t="s">
        <v>354</v>
      </c>
      <c r="C353" s="1" t="s">
        <v>508</v>
      </c>
      <c r="D353" t="s">
        <v>129</v>
      </c>
      <c r="E353" t="s">
        <v>145</v>
      </c>
      <c r="F353" t="s">
        <v>19</v>
      </c>
      <c r="G353">
        <v>3</v>
      </c>
      <c r="H353" t="s">
        <v>573</v>
      </c>
      <c r="I353" t="str">
        <f t="shared" si="5"/>
        <v>電子學實習二下必3</v>
      </c>
      <c r="J353" s="7" t="str">
        <f>VLOOKUP(H353,開課資料!F:I,3,FALSE)</f>
        <v>馬庭宇</v>
      </c>
      <c r="K353" s="43" t="str">
        <f>VLOOKUP(H353,開課資料!F:I,4,FALSE)</f>
        <v>自學班：拿作業時間4/17-4/18；地點B301電二甲教室</v>
      </c>
    </row>
    <row r="354" spans="1:11">
      <c r="A354" s="1" t="s">
        <v>31</v>
      </c>
      <c r="B354" s="2">
        <v>915011</v>
      </c>
      <c r="C354" s="1" t="s">
        <v>508</v>
      </c>
      <c r="D354" t="s">
        <v>99</v>
      </c>
      <c r="E354" t="s">
        <v>40</v>
      </c>
      <c r="F354" t="s">
        <v>19</v>
      </c>
      <c r="G354">
        <v>3</v>
      </c>
      <c r="H354" t="s">
        <v>563</v>
      </c>
      <c r="I354" t="str">
        <f t="shared" si="5"/>
        <v>程式語言一下必3</v>
      </c>
      <c r="J354" s="7" t="str">
        <f>VLOOKUP(H354,開課資料!F:I,3,FALSE)</f>
        <v>王維洸</v>
      </c>
      <c r="K354" s="43" t="str">
        <f>VLOOKUP(H354,開課資料!F:I,4,FALSE)</f>
        <v>自學班：拿作業時間4/17-4/18；地點A303電三甲教室</v>
      </c>
    </row>
    <row r="355" spans="1:11">
      <c r="A355" s="1" t="s">
        <v>31</v>
      </c>
      <c r="B355" s="2" t="s">
        <v>354</v>
      </c>
      <c r="C355" s="1" t="s">
        <v>508</v>
      </c>
      <c r="D355" t="s">
        <v>81</v>
      </c>
      <c r="E355" t="s">
        <v>18</v>
      </c>
      <c r="F355" t="s">
        <v>19</v>
      </c>
      <c r="G355">
        <v>2</v>
      </c>
      <c r="H355" t="s">
        <v>553</v>
      </c>
      <c r="I355" t="str">
        <f t="shared" si="5"/>
        <v>物理一上必2</v>
      </c>
      <c r="J355" s="7" t="str">
        <f>VLOOKUP(H355,開課資料!F:I,3,FALSE)</f>
        <v>許修銘</v>
      </c>
      <c r="K355" s="43" t="str">
        <f>VLOOKUP(H355,開課資料!F:I,4,FALSE)</f>
        <v>專班：上課時間5/6(08:00-15:00)、5/7(08:00-12:00)；地點理化教室</v>
      </c>
    </row>
    <row r="356" spans="1:11">
      <c r="A356" s="1" t="s">
        <v>31</v>
      </c>
      <c r="B356" s="2">
        <v>915011</v>
      </c>
      <c r="C356" s="1" t="s">
        <v>508</v>
      </c>
      <c r="D356" t="s">
        <v>81</v>
      </c>
      <c r="E356" t="s">
        <v>40</v>
      </c>
      <c r="F356" t="s">
        <v>19</v>
      </c>
      <c r="G356">
        <v>2</v>
      </c>
      <c r="H356" t="s">
        <v>552</v>
      </c>
      <c r="I356" t="str">
        <f t="shared" si="5"/>
        <v>物理一下必2</v>
      </c>
      <c r="J356" s="7" t="str">
        <f>VLOOKUP(H356,開課資料!F:I,3,FALSE)</f>
        <v>許修銘</v>
      </c>
      <c r="K356" s="43" t="str">
        <f>VLOOKUP(H356,開課資料!F:I,4,FALSE)</f>
        <v>自學班：拿作業時間4/17-4/18；地點A501汽三甲教室</v>
      </c>
    </row>
    <row r="357" spans="1:11">
      <c r="A357" s="1" t="s">
        <v>31</v>
      </c>
      <c r="B357" s="2" t="s">
        <v>354</v>
      </c>
      <c r="C357" s="1" t="s">
        <v>508</v>
      </c>
      <c r="D357" t="s">
        <v>87</v>
      </c>
      <c r="E357" t="s">
        <v>145</v>
      </c>
      <c r="F357" t="s">
        <v>19</v>
      </c>
      <c r="G357">
        <v>2</v>
      </c>
      <c r="H357" t="s">
        <v>551</v>
      </c>
      <c r="I357" t="str">
        <f t="shared" si="5"/>
        <v>化學二下必2</v>
      </c>
      <c r="J357" s="7" t="str">
        <f>VLOOKUP(H357,開課資料!F:I,3,FALSE)</f>
        <v>許修銘</v>
      </c>
      <c r="K357" s="43" t="str">
        <f>VLOOKUP(H357,開課資料!F:I,4,FALSE)</f>
        <v>自學班：拿作業時間4/17-4/18；地點A501汽三甲教室</v>
      </c>
    </row>
    <row r="358" spans="1:11">
      <c r="A358" s="1" t="s">
        <v>31</v>
      </c>
      <c r="B358" s="2">
        <v>915011</v>
      </c>
      <c r="C358" s="1" t="s">
        <v>508</v>
      </c>
      <c r="D358" t="s">
        <v>41</v>
      </c>
      <c r="E358" t="s">
        <v>40</v>
      </c>
      <c r="F358" t="s">
        <v>19</v>
      </c>
      <c r="G358">
        <v>2</v>
      </c>
      <c r="H358" t="s">
        <v>624</v>
      </c>
      <c r="I358" t="str">
        <f t="shared" si="5"/>
        <v>生涯規劃一下必2</v>
      </c>
      <c r="J358" s="7" t="str">
        <f>VLOOKUP(H358,開課資料!F:I,3,FALSE)</f>
        <v>楊紫琪</v>
      </c>
      <c r="K358" s="43" t="str">
        <f>VLOOKUP(H358,開課資料!F:I,4,FALSE)</f>
        <v>自學班：拿作業時間4/17-4/18；地點輔導室</v>
      </c>
    </row>
    <row r="359" spans="1:11">
      <c r="A359" s="1" t="s">
        <v>31</v>
      </c>
      <c r="B359" s="2" t="s">
        <v>354</v>
      </c>
      <c r="C359" s="1" t="s">
        <v>508</v>
      </c>
      <c r="D359" t="s">
        <v>79</v>
      </c>
      <c r="E359" t="s">
        <v>18</v>
      </c>
      <c r="F359" t="s">
        <v>19</v>
      </c>
      <c r="G359">
        <v>2</v>
      </c>
      <c r="H359" t="s">
        <v>567</v>
      </c>
      <c r="I359" t="str">
        <f t="shared" si="5"/>
        <v>資訊科技一上必2</v>
      </c>
      <c r="J359" s="7" t="str">
        <f>VLOOKUP(H359,開課資料!F:I,3,FALSE)</f>
        <v>陳李瑋</v>
      </c>
      <c r="K359" s="43" t="str">
        <f>VLOOKUP(H359,開課資料!F:I,4,FALSE)</f>
        <v>自學班：拿作業時間4/17-4/18；地點B1地下室電訊科辦公室</v>
      </c>
    </row>
    <row r="360" spans="1:11">
      <c r="A360" s="1" t="s">
        <v>31</v>
      </c>
      <c r="B360" s="2" t="s">
        <v>354</v>
      </c>
      <c r="C360" s="1" t="s">
        <v>508</v>
      </c>
      <c r="D360" t="s">
        <v>140</v>
      </c>
      <c r="E360" t="s">
        <v>46</v>
      </c>
      <c r="F360" t="s">
        <v>19</v>
      </c>
      <c r="G360">
        <v>3</v>
      </c>
      <c r="H360" t="s">
        <v>574</v>
      </c>
      <c r="I360" t="str">
        <f t="shared" si="5"/>
        <v>數位邏輯設計二上必3</v>
      </c>
      <c r="J360" s="7" t="str">
        <f>VLOOKUP(H360,開課資料!F:I,3,FALSE)</f>
        <v>陳李瑋</v>
      </c>
      <c r="K360" s="43" t="str">
        <f>VLOOKUP(H360,開課資料!F:I,4,FALSE)</f>
        <v>自學班：拿作業時間4/17-4/18；地點B1地下室電訊科辦公室</v>
      </c>
    </row>
    <row r="361" spans="1:11">
      <c r="A361" s="1" t="s">
        <v>31</v>
      </c>
      <c r="B361" s="2" t="s">
        <v>354</v>
      </c>
      <c r="C361" s="1" t="s">
        <v>508</v>
      </c>
      <c r="D361" t="s">
        <v>187</v>
      </c>
      <c r="E361" t="s">
        <v>163</v>
      </c>
      <c r="F361" t="s">
        <v>19</v>
      </c>
      <c r="G361">
        <v>3</v>
      </c>
      <c r="H361" t="s">
        <v>575</v>
      </c>
      <c r="I361" t="str">
        <f t="shared" si="5"/>
        <v>電子電路學三上必3</v>
      </c>
      <c r="J361" s="7" t="str">
        <f>VLOOKUP(H361,開課資料!F:I,3,FALSE)</f>
        <v>張學龍</v>
      </c>
      <c r="K361" s="43" t="str">
        <f>VLOOKUP(H361,開課資料!F:I,4,FALSE)</f>
        <v>自學班：拿作業時間4/17-4/18；地點B403電一甲教室</v>
      </c>
    </row>
    <row r="362" spans="1:11">
      <c r="A362" s="1" t="s">
        <v>31</v>
      </c>
      <c r="B362" s="2" t="s">
        <v>354</v>
      </c>
      <c r="C362" s="1" t="s">
        <v>508</v>
      </c>
      <c r="D362" t="s">
        <v>184</v>
      </c>
      <c r="E362" t="s">
        <v>163</v>
      </c>
      <c r="F362" t="s">
        <v>19</v>
      </c>
      <c r="G362">
        <v>3</v>
      </c>
      <c r="H362" t="s">
        <v>569</v>
      </c>
      <c r="I362" t="str">
        <f t="shared" si="5"/>
        <v>微電腦應用實習三上必3</v>
      </c>
      <c r="J362" s="7" t="str">
        <f>VLOOKUP(H362,開課資料!F:I,3,FALSE)</f>
        <v>陳李瑋</v>
      </c>
      <c r="K362" s="43" t="str">
        <f>VLOOKUP(H362,開課資料!F:I,4,FALSE)</f>
        <v>自學班：拿作業時間4/17-4/18；地點B1地下室電訊科辦公室</v>
      </c>
    </row>
    <row r="363" spans="1:11">
      <c r="A363" s="1" t="s">
        <v>31</v>
      </c>
      <c r="B363" s="2" t="s">
        <v>354</v>
      </c>
      <c r="C363" s="1" t="s">
        <v>508</v>
      </c>
      <c r="D363" t="s">
        <v>157</v>
      </c>
      <c r="E363" t="s">
        <v>145</v>
      </c>
      <c r="F363" t="s">
        <v>19</v>
      </c>
      <c r="G363">
        <v>3</v>
      </c>
      <c r="H363" t="s">
        <v>576</v>
      </c>
      <c r="I363" t="str">
        <f t="shared" si="5"/>
        <v>單晶片微處理機實習二下必3</v>
      </c>
      <c r="J363" s="7" t="str">
        <f>VLOOKUP(H363,開課資料!F:I,3,FALSE)</f>
        <v>馬庭宇</v>
      </c>
      <c r="K363" s="43" t="str">
        <f>VLOOKUP(H363,開課資料!F:I,4,FALSE)</f>
        <v>自學班：拿作業時間4/17-4/18；地點B301電二甲教室</v>
      </c>
    </row>
    <row r="364" spans="1:11">
      <c r="A364" s="1" t="s">
        <v>31</v>
      </c>
      <c r="B364" s="2" t="s">
        <v>354</v>
      </c>
      <c r="C364" s="1" t="s">
        <v>508</v>
      </c>
      <c r="D364" t="s">
        <v>101</v>
      </c>
      <c r="E364" t="s">
        <v>46</v>
      </c>
      <c r="F364" t="s">
        <v>19</v>
      </c>
      <c r="G364">
        <v>2</v>
      </c>
      <c r="H364" t="s">
        <v>565</v>
      </c>
      <c r="I364" t="str">
        <f t="shared" si="5"/>
        <v>線性電路學二上必2</v>
      </c>
      <c r="J364" s="7" t="str">
        <f>VLOOKUP(H364,開課資料!F:I,3,FALSE)</f>
        <v>馬庭宇</v>
      </c>
      <c r="K364" s="43" t="str">
        <f>VLOOKUP(H364,開課資料!F:I,4,FALSE)</f>
        <v>自學班：拿作業時間4/17-4/18；地點B301電二甲教室</v>
      </c>
    </row>
    <row r="365" spans="1:11">
      <c r="A365" s="1" t="s">
        <v>31</v>
      </c>
      <c r="B365" s="2" t="s">
        <v>354</v>
      </c>
      <c r="C365" s="1" t="s">
        <v>508</v>
      </c>
      <c r="D365" t="s">
        <v>101</v>
      </c>
      <c r="E365" t="s">
        <v>145</v>
      </c>
      <c r="F365" t="s">
        <v>19</v>
      </c>
      <c r="G365">
        <v>2</v>
      </c>
      <c r="H365" t="s">
        <v>577</v>
      </c>
      <c r="I365" t="str">
        <f t="shared" si="5"/>
        <v>線性電路學二下必2</v>
      </c>
      <c r="J365" s="7" t="str">
        <f>VLOOKUP(H365,開課資料!F:I,3,FALSE)</f>
        <v>馬庭宇</v>
      </c>
      <c r="K365" s="43" t="str">
        <f>VLOOKUP(H365,開課資料!F:I,4,FALSE)</f>
        <v>自學班：拿作業時間4/17-4/18；地點B301電二甲教室</v>
      </c>
    </row>
    <row r="366" spans="1:11">
      <c r="A366" s="1" t="s">
        <v>31</v>
      </c>
      <c r="B366" s="2" t="s">
        <v>354</v>
      </c>
      <c r="C366" s="1" t="s">
        <v>508</v>
      </c>
      <c r="D366" t="s">
        <v>144</v>
      </c>
      <c r="E366" t="s">
        <v>46</v>
      </c>
      <c r="F366" t="s">
        <v>19</v>
      </c>
      <c r="G366">
        <v>3</v>
      </c>
      <c r="H366" t="s">
        <v>571</v>
      </c>
      <c r="I366" t="str">
        <f t="shared" si="5"/>
        <v>可程式邏輯設計實習二上必3</v>
      </c>
      <c r="J366" s="7" t="str">
        <f>VLOOKUP(H366,開課資料!F:I,3,FALSE)</f>
        <v>陳李瑋</v>
      </c>
      <c r="K366" s="43" t="str">
        <f>VLOOKUP(H366,開課資料!F:I,4,FALSE)</f>
        <v>自學班：拿作業時間4/17-4/18；地點B1地下室電訊科辦公室</v>
      </c>
    </row>
    <row r="367" spans="1:11">
      <c r="A367" s="1" t="s">
        <v>29</v>
      </c>
      <c r="B367" s="2" t="s">
        <v>357</v>
      </c>
      <c r="C367" s="1" t="s">
        <v>509</v>
      </c>
      <c r="D367" t="s">
        <v>20</v>
      </c>
      <c r="E367" t="s">
        <v>18</v>
      </c>
      <c r="F367" t="s">
        <v>19</v>
      </c>
      <c r="G367">
        <v>3</v>
      </c>
      <c r="H367" t="s">
        <v>542</v>
      </c>
      <c r="I367" t="str">
        <f t="shared" si="5"/>
        <v>數學一上必3</v>
      </c>
      <c r="J367" s="7" t="str">
        <f>VLOOKUP(H367,開課資料!F:I,3,FALSE)</f>
        <v>王振宇</v>
      </c>
      <c r="K367" s="43" t="str">
        <f>VLOOKUP(H367,開課資料!F:I,4,FALSE)</f>
        <v>自學班：拿作業時間4/17-4/18；地點教務處</v>
      </c>
    </row>
    <row r="368" spans="1:11">
      <c r="A368" s="1" t="s">
        <v>29</v>
      </c>
      <c r="B368" s="2">
        <v>918006</v>
      </c>
      <c r="C368" s="1" t="s">
        <v>509</v>
      </c>
      <c r="D368" t="s">
        <v>65</v>
      </c>
      <c r="E368" t="s">
        <v>40</v>
      </c>
      <c r="F368" t="s">
        <v>19</v>
      </c>
      <c r="G368">
        <v>2</v>
      </c>
      <c r="H368" t="s">
        <v>556</v>
      </c>
      <c r="I368" t="str">
        <f t="shared" si="5"/>
        <v>歷史一下必2</v>
      </c>
      <c r="J368" s="7" t="str">
        <f>VLOOKUP(H368,開課資料!F:I,3,FALSE)</f>
        <v>李滙慈</v>
      </c>
      <c r="K368" s="43" t="str">
        <f>VLOOKUP(H368,開課資料!F:I,4,FALSE)</f>
        <v>自學班：拿作業時間4/17-4/18；地點教務處</v>
      </c>
    </row>
    <row r="369" spans="1:11">
      <c r="A369" s="1" t="s">
        <v>29</v>
      </c>
      <c r="B369" s="2">
        <v>918006</v>
      </c>
      <c r="C369" s="1" t="s">
        <v>509</v>
      </c>
      <c r="D369" t="s">
        <v>70</v>
      </c>
      <c r="E369" t="s">
        <v>40</v>
      </c>
      <c r="F369" t="s">
        <v>19</v>
      </c>
      <c r="G369">
        <v>3</v>
      </c>
      <c r="H369" t="s">
        <v>529</v>
      </c>
      <c r="I369" t="str">
        <f t="shared" si="5"/>
        <v>國語文一下必3</v>
      </c>
      <c r="J369" s="7" t="str">
        <f>VLOOKUP(H369,開課資料!F:I,3,FALSE)</f>
        <v>林淑怡</v>
      </c>
      <c r="K369" s="43" t="str">
        <f>VLOOKUP(H369,開課資料!F:I,4,FALSE)</f>
        <v>自學班：拿作業時間4/17-4/18；地點B401動三甲教室</v>
      </c>
    </row>
    <row r="370" spans="1:11">
      <c r="A370" s="1" t="s">
        <v>29</v>
      </c>
      <c r="B370" s="2" t="s">
        <v>357</v>
      </c>
      <c r="C370" s="1" t="s">
        <v>509</v>
      </c>
      <c r="D370" t="s">
        <v>70</v>
      </c>
      <c r="E370" t="s">
        <v>145</v>
      </c>
      <c r="F370" t="s">
        <v>19</v>
      </c>
      <c r="G370">
        <v>3</v>
      </c>
      <c r="H370" t="s">
        <v>533</v>
      </c>
      <c r="I370" t="str">
        <f t="shared" si="5"/>
        <v>國語文二下必3</v>
      </c>
      <c r="J370" s="7" t="str">
        <f>VLOOKUP(H370,開課資料!F:I,3,FALSE)</f>
        <v>陳姵妏</v>
      </c>
      <c r="K370" s="43" t="str">
        <f>VLOOKUP(H370,開課資料!F:I,4,FALSE)</f>
        <v>自學班：拿作業時間4/17-4/18；地點B202餐二甲教室</v>
      </c>
    </row>
    <row r="371" spans="1:11">
      <c r="A371" s="1" t="s">
        <v>29</v>
      </c>
      <c r="B371" s="2" t="s">
        <v>357</v>
      </c>
      <c r="C371" s="1" t="s">
        <v>509</v>
      </c>
      <c r="D371" t="s">
        <v>50</v>
      </c>
      <c r="E371" t="s">
        <v>18</v>
      </c>
      <c r="F371" t="s">
        <v>19</v>
      </c>
      <c r="G371">
        <v>1</v>
      </c>
      <c r="H371" t="s">
        <v>629</v>
      </c>
      <c r="I371" t="str">
        <f t="shared" si="5"/>
        <v>健康與護理一上必1</v>
      </c>
      <c r="J371" s="7" t="str">
        <f>VLOOKUP(H371,開課資料!F:I,3,FALSE)</f>
        <v>高麗娜</v>
      </c>
      <c r="K371" s="43" t="str">
        <f>VLOOKUP(H371,開課資料!F:I,4,FALSE)</f>
        <v>自學班：拿作業時間4/26；地點學務處</v>
      </c>
    </row>
    <row r="372" spans="1:11">
      <c r="A372" s="1" t="s">
        <v>29</v>
      </c>
      <c r="B372" s="2">
        <v>918006</v>
      </c>
      <c r="C372" s="1" t="s">
        <v>509</v>
      </c>
      <c r="D372" t="s">
        <v>50</v>
      </c>
      <c r="E372" t="s">
        <v>40</v>
      </c>
      <c r="F372" t="s">
        <v>19</v>
      </c>
      <c r="G372">
        <v>1</v>
      </c>
      <c r="H372" t="s">
        <v>630</v>
      </c>
      <c r="I372" t="str">
        <f t="shared" si="5"/>
        <v>健康與護理一下必1</v>
      </c>
      <c r="J372" s="7" t="str">
        <f>VLOOKUP(H372,開課資料!F:I,3,FALSE)</f>
        <v>高麗娜</v>
      </c>
      <c r="K372" s="43" t="str">
        <f>VLOOKUP(H372,開課資料!F:I,4,FALSE)</f>
        <v>自學班：拿作業時間4/26；地點學務處</v>
      </c>
    </row>
    <row r="373" spans="1:11">
      <c r="A373" s="1" t="s">
        <v>29</v>
      </c>
      <c r="B373" s="2">
        <v>918006</v>
      </c>
      <c r="C373" s="1" t="s">
        <v>509</v>
      </c>
      <c r="D373" t="s">
        <v>81</v>
      </c>
      <c r="E373" t="s">
        <v>40</v>
      </c>
      <c r="F373" t="s">
        <v>19</v>
      </c>
      <c r="G373">
        <v>1</v>
      </c>
      <c r="H373" t="s">
        <v>554</v>
      </c>
      <c r="I373" t="str">
        <f t="shared" si="5"/>
        <v>物理一下必1</v>
      </c>
      <c r="J373" s="7" t="str">
        <f>VLOOKUP(H373,開課資料!F:I,3,FALSE)</f>
        <v>許修銘</v>
      </c>
      <c r="K373" s="43" t="str">
        <f>VLOOKUP(H373,開課資料!F:I,4,FALSE)</f>
        <v>自學班：拿作業時間4/17-4/18；地點A501汽三甲教室</v>
      </c>
    </row>
    <row r="374" spans="1:11">
      <c r="A374" s="1" t="s">
        <v>29</v>
      </c>
      <c r="B374" s="2" t="s">
        <v>357</v>
      </c>
      <c r="C374" s="1" t="s">
        <v>509</v>
      </c>
      <c r="D374" t="s">
        <v>61</v>
      </c>
      <c r="E374" t="s">
        <v>18</v>
      </c>
      <c r="F374" t="s">
        <v>19</v>
      </c>
      <c r="G374">
        <v>2</v>
      </c>
      <c r="H374" t="s">
        <v>632</v>
      </c>
      <c r="I374" t="str">
        <f t="shared" si="5"/>
        <v>體育一上必2</v>
      </c>
      <c r="J374" s="7" t="str">
        <f>VLOOKUP(H374,開課資料!F:I,3,FALSE)</f>
        <v>王樹傑</v>
      </c>
      <c r="K374" s="43" t="str">
        <f>VLOOKUP(H374,開課資料!F:I,4,FALSE)</f>
        <v>自學班：拿作業時間4/26；地點A503汽二乙</v>
      </c>
    </row>
    <row r="375" spans="1:11">
      <c r="A375" s="1" t="s">
        <v>29</v>
      </c>
      <c r="B375" s="2">
        <v>918006</v>
      </c>
      <c r="C375" s="1" t="s">
        <v>509</v>
      </c>
      <c r="D375" t="s">
        <v>61</v>
      </c>
      <c r="E375" t="s">
        <v>40</v>
      </c>
      <c r="F375" t="s">
        <v>19</v>
      </c>
      <c r="G375">
        <v>2</v>
      </c>
      <c r="H375" t="s">
        <v>633</v>
      </c>
      <c r="I375" t="str">
        <f t="shared" si="5"/>
        <v>體育一下必2</v>
      </c>
      <c r="J375" s="7" t="str">
        <f>VLOOKUP(H375,開課資料!F:I,3,FALSE)</f>
        <v>藍威</v>
      </c>
      <c r="K375" s="43" t="str">
        <f>VLOOKUP(H375,開課資料!F:I,4,FALSE)</f>
        <v>自學班：拿作業時間4/17-4/18；地點學務處</v>
      </c>
    </row>
    <row r="376" spans="1:11">
      <c r="A376" s="1" t="s">
        <v>29</v>
      </c>
      <c r="B376" s="2" t="s">
        <v>357</v>
      </c>
      <c r="C376" s="1" t="s">
        <v>509</v>
      </c>
      <c r="D376" t="s">
        <v>61</v>
      </c>
      <c r="E376" t="s">
        <v>46</v>
      </c>
      <c r="F376" t="s">
        <v>19</v>
      </c>
      <c r="G376">
        <v>2</v>
      </c>
      <c r="H376" t="s">
        <v>631</v>
      </c>
      <c r="I376" t="str">
        <f t="shared" si="5"/>
        <v>體育二上必2</v>
      </c>
      <c r="J376" s="7" t="str">
        <f>VLOOKUP(H376,開課資料!F:I,3,FALSE)</f>
        <v>藍威</v>
      </c>
      <c r="K376" s="43" t="str">
        <f>VLOOKUP(H376,開課資料!F:I,4,FALSE)</f>
        <v>自學班：拿作業時間4/17-4/18；地點學務處</v>
      </c>
    </row>
    <row r="377" spans="1:11">
      <c r="A377" s="1" t="s">
        <v>29</v>
      </c>
      <c r="B377" s="2" t="s">
        <v>360</v>
      </c>
      <c r="C377" s="1" t="s">
        <v>510</v>
      </c>
      <c r="D377" t="s">
        <v>55</v>
      </c>
      <c r="E377" t="s">
        <v>163</v>
      </c>
      <c r="F377" t="s">
        <v>19</v>
      </c>
      <c r="G377">
        <v>2</v>
      </c>
      <c r="H377" t="s">
        <v>536</v>
      </c>
      <c r="I377" t="str">
        <f t="shared" si="5"/>
        <v>英語文三上必2</v>
      </c>
      <c r="J377" s="7" t="str">
        <f>VLOOKUP(H377,開課資料!F:I,3,FALSE)</f>
        <v>謝明婷</v>
      </c>
      <c r="K377" s="43" t="str">
        <f>VLOOKUP(H377,開課資料!F:I,4,FALSE)</f>
        <v>自學班：拿作業時間4/18(上午)-4/19(上午)；地點圖書館</v>
      </c>
    </row>
    <row r="378" spans="1:11">
      <c r="A378" s="1" t="s">
        <v>29</v>
      </c>
      <c r="B378" s="2">
        <v>918009</v>
      </c>
      <c r="C378" s="1" t="s">
        <v>510</v>
      </c>
      <c r="D378" t="s">
        <v>44</v>
      </c>
      <c r="E378" t="s">
        <v>40</v>
      </c>
      <c r="F378" t="s">
        <v>19</v>
      </c>
      <c r="G378">
        <v>1</v>
      </c>
      <c r="H378" t="s">
        <v>626</v>
      </c>
      <c r="I378" t="str">
        <f t="shared" si="5"/>
        <v>全民國防教育一下必1</v>
      </c>
      <c r="J378" s="7" t="str">
        <f>VLOOKUP(H378,開課資料!F:I,3,FALSE)</f>
        <v>李滙慈</v>
      </c>
      <c r="K378" s="43" t="str">
        <f>VLOOKUP(H378,開課資料!F:I,4,FALSE)</f>
        <v>自學班：拿作業時間4/17-4/18；地點教務處</v>
      </c>
    </row>
    <row r="379" spans="1:11">
      <c r="A379" s="1" t="s">
        <v>29</v>
      </c>
      <c r="B379" s="2" t="s">
        <v>360</v>
      </c>
      <c r="C379" s="1" t="s">
        <v>510</v>
      </c>
      <c r="D379" t="s">
        <v>169</v>
      </c>
      <c r="E379" t="s">
        <v>163</v>
      </c>
      <c r="F379" t="s">
        <v>102</v>
      </c>
      <c r="G379">
        <v>2</v>
      </c>
      <c r="H379" t="s">
        <v>547</v>
      </c>
      <c r="I379" t="str">
        <f t="shared" si="5"/>
        <v>生活中的數學素養三上選2</v>
      </c>
      <c r="J379" s="7" t="str">
        <f>VLOOKUP(H379,開課資料!F:I,3,FALSE)</f>
        <v>王振宇</v>
      </c>
      <c r="K379" s="43" t="str">
        <f>VLOOKUP(H379,開課資料!F:I,4,FALSE)</f>
        <v>自學班：拿作業時間4/17-4/18；地點教務處</v>
      </c>
    </row>
    <row r="380" spans="1:11">
      <c r="A380" s="1" t="s">
        <v>29</v>
      </c>
      <c r="B380" s="2" t="s">
        <v>360</v>
      </c>
      <c r="C380" s="1" t="s">
        <v>510</v>
      </c>
      <c r="D380" t="s">
        <v>143</v>
      </c>
      <c r="E380" t="s">
        <v>46</v>
      </c>
      <c r="F380" t="s">
        <v>102</v>
      </c>
      <c r="G380">
        <v>4</v>
      </c>
      <c r="H380" t="s">
        <v>613</v>
      </c>
      <c r="I380" t="str">
        <f t="shared" si="5"/>
        <v>異國料理實作二上選4</v>
      </c>
      <c r="J380" s="7" t="str">
        <f>VLOOKUP(H380,開課資料!F:I,3,FALSE)</f>
        <v>蕭眯旂</v>
      </c>
      <c r="K380" s="43" t="str">
        <f>VLOOKUP(H380,開課資料!F:I,4,FALSE)</f>
        <v>自學班：拿作業時間4/17-4/18；地點B203餐三甲教室</v>
      </c>
    </row>
    <row r="381" spans="1:11">
      <c r="A381" s="1" t="s">
        <v>29</v>
      </c>
      <c r="B381" s="2" t="s">
        <v>363</v>
      </c>
      <c r="C381" s="1" t="s">
        <v>511</v>
      </c>
      <c r="D381" t="s">
        <v>20</v>
      </c>
      <c r="E381" t="s">
        <v>18</v>
      </c>
      <c r="F381" t="s">
        <v>19</v>
      </c>
      <c r="G381">
        <v>3</v>
      </c>
      <c r="H381" t="s">
        <v>542</v>
      </c>
      <c r="I381" t="str">
        <f t="shared" si="5"/>
        <v>數學一上必3</v>
      </c>
      <c r="J381" s="7" t="str">
        <f>VLOOKUP(H381,開課資料!F:I,3,FALSE)</f>
        <v>王振宇</v>
      </c>
      <c r="K381" s="43" t="str">
        <f>VLOOKUP(H381,開課資料!F:I,4,FALSE)</f>
        <v>自學班：拿作業時間4/17-4/18；地點教務處</v>
      </c>
    </row>
    <row r="382" spans="1:11">
      <c r="A382" s="1" t="s">
        <v>29</v>
      </c>
      <c r="B382" s="2">
        <v>918015</v>
      </c>
      <c r="C382" s="1" t="s">
        <v>511</v>
      </c>
      <c r="D382" t="s">
        <v>64</v>
      </c>
      <c r="E382" t="s">
        <v>40</v>
      </c>
      <c r="F382" t="s">
        <v>19</v>
      </c>
      <c r="G382">
        <v>2</v>
      </c>
      <c r="H382" t="s">
        <v>637</v>
      </c>
      <c r="I382" t="str">
        <f t="shared" si="5"/>
        <v>美術一下必2</v>
      </c>
      <c r="J382" s="7" t="str">
        <f>VLOOKUP(H382,開課資料!F:I,3,FALSE)</f>
        <v>李滙慈</v>
      </c>
      <c r="K382" s="43" t="str">
        <f>VLOOKUP(H382,開課資料!F:I,4,FALSE)</f>
        <v>自學班：拿作業時間4/17-4/18；地點教務處</v>
      </c>
    </row>
    <row r="383" spans="1:11">
      <c r="A383" s="1" t="s">
        <v>29</v>
      </c>
      <c r="B383" s="2" t="s">
        <v>363</v>
      </c>
      <c r="C383" s="1" t="s">
        <v>511</v>
      </c>
      <c r="D383" t="s">
        <v>70</v>
      </c>
      <c r="E383" t="s">
        <v>163</v>
      </c>
      <c r="F383" t="s">
        <v>19</v>
      </c>
      <c r="G383">
        <v>2</v>
      </c>
      <c r="H383" t="s">
        <v>532</v>
      </c>
      <c r="I383" t="str">
        <f t="shared" si="5"/>
        <v>國語文三上必2</v>
      </c>
      <c r="J383" s="7" t="str">
        <f>VLOOKUP(H383,開課資料!F:I,3,FALSE)</f>
        <v>杜信德</v>
      </c>
      <c r="K383" s="43" t="str">
        <f>VLOOKUP(H383,開課資料!F:I,4,FALSE)</f>
        <v>自學班：拿作業時間4/17-4/18；地點教務處</v>
      </c>
    </row>
    <row r="384" spans="1:11">
      <c r="A384" s="1" t="s">
        <v>29</v>
      </c>
      <c r="B384" s="2" t="s">
        <v>363</v>
      </c>
      <c r="C384" s="1" t="s">
        <v>511</v>
      </c>
      <c r="D384" t="s">
        <v>55</v>
      </c>
      <c r="E384" t="s">
        <v>46</v>
      </c>
      <c r="F384" t="s">
        <v>19</v>
      </c>
      <c r="G384">
        <v>2</v>
      </c>
      <c r="H384" t="s">
        <v>534</v>
      </c>
      <c r="I384" t="str">
        <f t="shared" si="5"/>
        <v>英語文二上必2</v>
      </c>
      <c r="J384" s="7" t="str">
        <f>VLOOKUP(H384,開課資料!F:I,3,FALSE)</f>
        <v>梁麗梅</v>
      </c>
      <c r="K384" s="43" t="str">
        <f>VLOOKUP(H384,開課資料!F:I,4,FALSE)</f>
        <v>自學班：拿作業時間4/17-4/18；地點B204餐三乙教室</v>
      </c>
    </row>
    <row r="385" spans="1:11">
      <c r="A385" s="1" t="s">
        <v>29</v>
      </c>
      <c r="B385" s="2" t="s">
        <v>365</v>
      </c>
      <c r="C385" s="1" t="s">
        <v>512</v>
      </c>
      <c r="D385" t="s">
        <v>120</v>
      </c>
      <c r="E385" t="s">
        <v>46</v>
      </c>
      <c r="F385" t="s">
        <v>19</v>
      </c>
      <c r="G385">
        <v>2</v>
      </c>
      <c r="H385" t="s">
        <v>549</v>
      </c>
      <c r="I385" t="str">
        <f t="shared" si="5"/>
        <v>生物二上必2</v>
      </c>
      <c r="J385" s="7" t="str">
        <f>VLOOKUP(H385,開課資料!F:I,3,FALSE)</f>
        <v>許修銘</v>
      </c>
      <c r="K385" s="43" t="str">
        <f>VLOOKUP(H385,開課資料!F:I,4,FALSE)</f>
        <v>自學班：拿作業時間4/17-4/18；地點A501汽三甲教室</v>
      </c>
    </row>
    <row r="386" spans="1:11">
      <c r="A386" s="1" t="s">
        <v>29</v>
      </c>
      <c r="B386" s="2">
        <v>918018</v>
      </c>
      <c r="C386" s="1" t="s">
        <v>512</v>
      </c>
      <c r="D386" t="s">
        <v>61</v>
      </c>
      <c r="E386" t="s">
        <v>40</v>
      </c>
      <c r="F386" t="s">
        <v>19</v>
      </c>
      <c r="G386">
        <v>2</v>
      </c>
      <c r="H386" t="s">
        <v>633</v>
      </c>
      <c r="I386" t="str">
        <f t="shared" ref="I386:I449" si="6">D386&amp;E386&amp;F386&amp;G386</f>
        <v>體育一下必2</v>
      </c>
      <c r="J386" s="7" t="str">
        <f>VLOOKUP(H386,開課資料!F:I,3,FALSE)</f>
        <v>藍威</v>
      </c>
      <c r="K386" s="43" t="str">
        <f>VLOOKUP(H386,開課資料!F:I,4,FALSE)</f>
        <v>自學班：拿作業時間4/17-4/18；地點學務處</v>
      </c>
    </row>
    <row r="387" spans="1:11">
      <c r="A387" s="1" t="s">
        <v>29</v>
      </c>
      <c r="B387" s="2" t="s">
        <v>365</v>
      </c>
      <c r="C387" s="1" t="s">
        <v>512</v>
      </c>
      <c r="D387" t="s">
        <v>61</v>
      </c>
      <c r="E387" t="s">
        <v>46</v>
      </c>
      <c r="F387" t="s">
        <v>19</v>
      </c>
      <c r="G387">
        <v>2</v>
      </c>
      <c r="H387" t="s">
        <v>631</v>
      </c>
      <c r="I387" t="str">
        <f t="shared" si="6"/>
        <v>體育二上必2</v>
      </c>
      <c r="J387" s="7" t="str">
        <f>VLOOKUP(H387,開課資料!F:I,3,FALSE)</f>
        <v>藍威</v>
      </c>
      <c r="K387" s="43" t="str">
        <f>VLOOKUP(H387,開課資料!F:I,4,FALSE)</f>
        <v>自學班：拿作業時間4/17-4/18；地點學務處</v>
      </c>
    </row>
    <row r="388" spans="1:11">
      <c r="A388" s="1" t="s">
        <v>29</v>
      </c>
      <c r="B388" s="2" t="s">
        <v>365</v>
      </c>
      <c r="C388" s="1" t="s">
        <v>512</v>
      </c>
      <c r="D388" t="s">
        <v>169</v>
      </c>
      <c r="E388" t="s">
        <v>163</v>
      </c>
      <c r="F388" t="s">
        <v>102</v>
      </c>
      <c r="G388">
        <v>2</v>
      </c>
      <c r="H388" t="s">
        <v>547</v>
      </c>
      <c r="I388" t="str">
        <f t="shared" si="6"/>
        <v>生活中的數學素養三上選2</v>
      </c>
      <c r="J388" s="7" t="str">
        <f>VLOOKUP(H388,開課資料!F:I,3,FALSE)</f>
        <v>王振宇</v>
      </c>
      <c r="K388" s="43" t="str">
        <f>VLOOKUP(H388,開課資料!F:I,4,FALSE)</f>
        <v>自學班：拿作業時間4/17-4/18；地點教務處</v>
      </c>
    </row>
    <row r="389" spans="1:11">
      <c r="A389" s="1" t="s">
        <v>29</v>
      </c>
      <c r="B389" s="2" t="s">
        <v>365</v>
      </c>
      <c r="C389" s="1" t="s">
        <v>512</v>
      </c>
      <c r="D389" t="s">
        <v>173</v>
      </c>
      <c r="E389" t="s">
        <v>163</v>
      </c>
      <c r="F389" t="s">
        <v>19</v>
      </c>
      <c r="G389">
        <v>1</v>
      </c>
      <c r="H389" t="s">
        <v>614</v>
      </c>
      <c r="I389" t="str">
        <f t="shared" si="6"/>
        <v>飲調管理三上必1</v>
      </c>
      <c r="J389" s="7" t="str">
        <f>VLOOKUP(H389,開課資料!F:I,3,FALSE)</f>
        <v>賴純茹</v>
      </c>
      <c r="K389" s="43" t="str">
        <f>VLOOKUP(H389,開課資料!F:I,4,FALSE)</f>
        <v>自學班：拿作業時間4/17-4/18；地點B1西餐教室庫房</v>
      </c>
    </row>
    <row r="390" spans="1:11">
      <c r="A390" s="1" t="s">
        <v>29</v>
      </c>
      <c r="B390" s="2" t="s">
        <v>368</v>
      </c>
      <c r="C390" s="1" t="s">
        <v>513</v>
      </c>
      <c r="D390" t="s">
        <v>20</v>
      </c>
      <c r="E390" t="s">
        <v>18</v>
      </c>
      <c r="F390" t="s">
        <v>19</v>
      </c>
      <c r="G390">
        <v>3</v>
      </c>
      <c r="H390" t="s">
        <v>542</v>
      </c>
      <c r="I390" t="str">
        <f t="shared" si="6"/>
        <v>數學一上必3</v>
      </c>
      <c r="J390" s="7" t="str">
        <f>VLOOKUP(H390,開課資料!F:I,3,FALSE)</f>
        <v>王振宇</v>
      </c>
      <c r="K390" s="43" t="str">
        <f>VLOOKUP(H390,開課資料!F:I,4,FALSE)</f>
        <v>自學班：拿作業時間4/17-4/18；地點教務處</v>
      </c>
    </row>
    <row r="391" spans="1:11">
      <c r="A391" s="1" t="s">
        <v>29</v>
      </c>
      <c r="B391" s="2">
        <v>918021</v>
      </c>
      <c r="C391" s="1" t="s">
        <v>513</v>
      </c>
      <c r="D391" t="s">
        <v>20</v>
      </c>
      <c r="E391" t="s">
        <v>40</v>
      </c>
      <c r="F391" t="s">
        <v>19</v>
      </c>
      <c r="G391">
        <v>3</v>
      </c>
      <c r="H391" t="s">
        <v>544</v>
      </c>
      <c r="I391" t="str">
        <f t="shared" si="6"/>
        <v>數學一下必3</v>
      </c>
      <c r="J391" s="7" t="str">
        <f>VLOOKUP(H391,開課資料!F:I,3,FALSE)</f>
        <v>王振宇</v>
      </c>
      <c r="K391" s="43" t="str">
        <f>VLOOKUP(H391,開課資料!F:I,4,FALSE)</f>
        <v>自學班：拿作業時間4/17-4/18；地點教務處</v>
      </c>
    </row>
    <row r="392" spans="1:11">
      <c r="A392" s="1" t="s">
        <v>29</v>
      </c>
      <c r="B392" s="2" t="s">
        <v>368</v>
      </c>
      <c r="C392" s="1" t="s">
        <v>513</v>
      </c>
      <c r="D392" t="s">
        <v>73</v>
      </c>
      <c r="E392" t="s">
        <v>18</v>
      </c>
      <c r="F392" t="s">
        <v>19</v>
      </c>
      <c r="G392">
        <v>2</v>
      </c>
      <c r="H392" t="s">
        <v>628</v>
      </c>
      <c r="I392" t="str">
        <f t="shared" si="6"/>
        <v>音樂一上必2</v>
      </c>
      <c r="J392" s="7" t="str">
        <f>VLOOKUP(H392,開課資料!F:I,3,FALSE)</f>
        <v>李滙慈</v>
      </c>
      <c r="K392" s="43" t="str">
        <f>VLOOKUP(H392,開課資料!F:I,4,FALSE)</f>
        <v>自學班：拿作業時間4/17-4/18；地點教務處</v>
      </c>
    </row>
    <row r="393" spans="1:11">
      <c r="A393" s="1" t="s">
        <v>29</v>
      </c>
      <c r="B393" s="2" t="s">
        <v>368</v>
      </c>
      <c r="C393" s="1" t="s">
        <v>513</v>
      </c>
      <c r="D393" t="s">
        <v>70</v>
      </c>
      <c r="E393" t="s">
        <v>145</v>
      </c>
      <c r="F393" t="s">
        <v>19</v>
      </c>
      <c r="G393">
        <v>3</v>
      </c>
      <c r="H393" t="s">
        <v>533</v>
      </c>
      <c r="I393" t="str">
        <f t="shared" si="6"/>
        <v>國語文二下必3</v>
      </c>
      <c r="J393" s="7" t="str">
        <f>VLOOKUP(H393,開課資料!F:I,3,FALSE)</f>
        <v>陳姵妏</v>
      </c>
      <c r="K393" s="43" t="str">
        <f>VLOOKUP(H393,開課資料!F:I,4,FALSE)</f>
        <v>自學班：拿作業時間4/17-4/18；地點B202餐二甲教室</v>
      </c>
    </row>
    <row r="394" spans="1:11">
      <c r="A394" s="1" t="s">
        <v>29</v>
      </c>
      <c r="B394" s="2" t="s">
        <v>368</v>
      </c>
      <c r="C394" s="1" t="s">
        <v>513</v>
      </c>
      <c r="D394" t="s">
        <v>50</v>
      </c>
      <c r="E394" t="s">
        <v>18</v>
      </c>
      <c r="F394" t="s">
        <v>19</v>
      </c>
      <c r="G394">
        <v>1</v>
      </c>
      <c r="H394" t="s">
        <v>629</v>
      </c>
      <c r="I394" t="str">
        <f t="shared" si="6"/>
        <v>健康與護理一上必1</v>
      </c>
      <c r="J394" s="7" t="str">
        <f>VLOOKUP(H394,開課資料!F:I,3,FALSE)</f>
        <v>高麗娜</v>
      </c>
      <c r="K394" s="43" t="str">
        <f>VLOOKUP(H394,開課資料!F:I,4,FALSE)</f>
        <v>自學班：拿作業時間4/26；地點學務處</v>
      </c>
    </row>
    <row r="395" spans="1:11">
      <c r="A395" s="1" t="s">
        <v>29</v>
      </c>
      <c r="B395" s="2">
        <v>918021</v>
      </c>
      <c r="C395" s="1" t="s">
        <v>513</v>
      </c>
      <c r="D395" t="s">
        <v>50</v>
      </c>
      <c r="E395" t="s">
        <v>40</v>
      </c>
      <c r="F395" t="s">
        <v>19</v>
      </c>
      <c r="G395">
        <v>1</v>
      </c>
      <c r="H395" t="s">
        <v>630</v>
      </c>
      <c r="I395" t="str">
        <f t="shared" si="6"/>
        <v>健康與護理一下必1</v>
      </c>
      <c r="J395" s="7" t="str">
        <f>VLOOKUP(H395,開課資料!F:I,3,FALSE)</f>
        <v>高麗娜</v>
      </c>
      <c r="K395" s="43" t="str">
        <f>VLOOKUP(H395,開課資料!F:I,4,FALSE)</f>
        <v>自學班：拿作業時間4/26；地點學務處</v>
      </c>
    </row>
    <row r="396" spans="1:11">
      <c r="A396" s="1" t="s">
        <v>29</v>
      </c>
      <c r="B396" s="2">
        <v>918021</v>
      </c>
      <c r="C396" s="1" t="s">
        <v>513</v>
      </c>
      <c r="D396" t="s">
        <v>81</v>
      </c>
      <c r="E396" t="s">
        <v>40</v>
      </c>
      <c r="F396" t="s">
        <v>19</v>
      </c>
      <c r="G396">
        <v>1</v>
      </c>
      <c r="H396" t="s">
        <v>554</v>
      </c>
      <c r="I396" t="str">
        <f t="shared" si="6"/>
        <v>物理一下必1</v>
      </c>
      <c r="J396" s="7" t="str">
        <f>VLOOKUP(H396,開課資料!F:I,3,FALSE)</f>
        <v>許修銘</v>
      </c>
      <c r="K396" s="43" t="str">
        <f>VLOOKUP(H396,開課資料!F:I,4,FALSE)</f>
        <v>自學班：拿作業時間4/17-4/18；地點A501汽三甲教室</v>
      </c>
    </row>
    <row r="397" spans="1:11">
      <c r="A397" s="1" t="s">
        <v>29</v>
      </c>
      <c r="B397" s="2" t="s">
        <v>368</v>
      </c>
      <c r="C397" s="1" t="s">
        <v>513</v>
      </c>
      <c r="D397" t="s">
        <v>61</v>
      </c>
      <c r="E397" t="s">
        <v>18</v>
      </c>
      <c r="F397" t="s">
        <v>19</v>
      </c>
      <c r="G397">
        <v>2</v>
      </c>
      <c r="H397" t="s">
        <v>632</v>
      </c>
      <c r="I397" t="str">
        <f t="shared" si="6"/>
        <v>體育一上必2</v>
      </c>
      <c r="J397" s="7" t="str">
        <f>VLOOKUP(H397,開課資料!F:I,3,FALSE)</f>
        <v>王樹傑</v>
      </c>
      <c r="K397" s="43" t="str">
        <f>VLOOKUP(H397,開課資料!F:I,4,FALSE)</f>
        <v>自學班：拿作業時間4/26；地點A503汽二乙</v>
      </c>
    </row>
    <row r="398" spans="1:11">
      <c r="A398" s="1" t="s">
        <v>29</v>
      </c>
      <c r="B398" s="2">
        <v>918021</v>
      </c>
      <c r="C398" s="1" t="s">
        <v>513</v>
      </c>
      <c r="D398" t="s">
        <v>61</v>
      </c>
      <c r="E398" t="s">
        <v>40</v>
      </c>
      <c r="F398" t="s">
        <v>19</v>
      </c>
      <c r="G398">
        <v>2</v>
      </c>
      <c r="H398" t="s">
        <v>633</v>
      </c>
      <c r="I398" t="str">
        <f t="shared" si="6"/>
        <v>體育一下必2</v>
      </c>
      <c r="J398" s="7" t="str">
        <f>VLOOKUP(H398,開課資料!F:I,3,FALSE)</f>
        <v>藍威</v>
      </c>
      <c r="K398" s="43" t="str">
        <f>VLOOKUP(H398,開課資料!F:I,4,FALSE)</f>
        <v>自學班：拿作業時間4/17-4/18；地點學務處</v>
      </c>
    </row>
    <row r="399" spans="1:11">
      <c r="A399" s="1" t="s">
        <v>29</v>
      </c>
      <c r="B399" s="2" t="s">
        <v>368</v>
      </c>
      <c r="C399" s="1" t="s">
        <v>513</v>
      </c>
      <c r="D399" t="s">
        <v>61</v>
      </c>
      <c r="E399" t="s">
        <v>46</v>
      </c>
      <c r="F399" t="s">
        <v>19</v>
      </c>
      <c r="G399">
        <v>2</v>
      </c>
      <c r="H399" t="s">
        <v>631</v>
      </c>
      <c r="I399" t="str">
        <f t="shared" si="6"/>
        <v>體育二上必2</v>
      </c>
      <c r="J399" s="7" t="str">
        <f>VLOOKUP(H399,開課資料!F:I,3,FALSE)</f>
        <v>藍威</v>
      </c>
      <c r="K399" s="43" t="str">
        <f>VLOOKUP(H399,開課資料!F:I,4,FALSE)</f>
        <v>自學班：拿作業時間4/17-4/18；地點學務處</v>
      </c>
    </row>
    <row r="400" spans="1:11">
      <c r="A400" s="1" t="s">
        <v>29</v>
      </c>
      <c r="B400" s="2" t="s">
        <v>370</v>
      </c>
      <c r="C400" s="1" t="s">
        <v>514</v>
      </c>
      <c r="D400" t="s">
        <v>20</v>
      </c>
      <c r="E400" t="s">
        <v>18</v>
      </c>
      <c r="F400" t="s">
        <v>19</v>
      </c>
      <c r="G400">
        <v>3</v>
      </c>
      <c r="H400" t="s">
        <v>542</v>
      </c>
      <c r="I400" t="str">
        <f t="shared" si="6"/>
        <v>數學一上必3</v>
      </c>
      <c r="J400" s="7" t="str">
        <f>VLOOKUP(H400,開課資料!F:I,3,FALSE)</f>
        <v>王振宇</v>
      </c>
      <c r="K400" s="43" t="str">
        <f>VLOOKUP(H400,開課資料!F:I,4,FALSE)</f>
        <v>自學班：拿作業時間4/17-4/18；地點教務處</v>
      </c>
    </row>
    <row r="401" spans="1:11">
      <c r="A401" s="1" t="s">
        <v>29</v>
      </c>
      <c r="B401" s="2">
        <v>918026</v>
      </c>
      <c r="C401" s="1" t="s">
        <v>514</v>
      </c>
      <c r="D401" t="s">
        <v>20</v>
      </c>
      <c r="E401" t="s">
        <v>40</v>
      </c>
      <c r="F401" t="s">
        <v>19</v>
      </c>
      <c r="G401">
        <v>3</v>
      </c>
      <c r="H401" t="s">
        <v>544</v>
      </c>
      <c r="I401" t="str">
        <f t="shared" si="6"/>
        <v>數學一下必3</v>
      </c>
      <c r="J401" s="7" t="str">
        <f>VLOOKUP(H401,開課資料!F:I,3,FALSE)</f>
        <v>王振宇</v>
      </c>
      <c r="K401" s="43" t="str">
        <f>VLOOKUP(H401,開課資料!F:I,4,FALSE)</f>
        <v>自學班：拿作業時間4/17-4/18；地點教務處</v>
      </c>
    </row>
    <row r="402" spans="1:11">
      <c r="A402" s="1" t="s">
        <v>29</v>
      </c>
      <c r="B402" s="2" t="s">
        <v>370</v>
      </c>
      <c r="C402" s="1" t="s">
        <v>514</v>
      </c>
      <c r="D402" t="s">
        <v>20</v>
      </c>
      <c r="E402" t="s">
        <v>46</v>
      </c>
      <c r="F402" t="s">
        <v>19</v>
      </c>
      <c r="G402">
        <v>2</v>
      </c>
      <c r="H402" t="s">
        <v>543</v>
      </c>
      <c r="I402" t="str">
        <f t="shared" si="6"/>
        <v>數學二上必2</v>
      </c>
      <c r="J402" s="7" t="str">
        <f>VLOOKUP(H402,開課資料!F:I,3,FALSE)</f>
        <v>林羿君</v>
      </c>
      <c r="K402" s="43" t="str">
        <f>VLOOKUP(H402,開課資料!F:I,4,FALSE)</f>
        <v>專班：上課時間4/28、5/5、5/12、5/26、6/2、6/9(17:00-18:30)；地點A301</v>
      </c>
    </row>
    <row r="403" spans="1:11">
      <c r="A403" s="1" t="s">
        <v>29</v>
      </c>
      <c r="B403" s="2" t="s">
        <v>370</v>
      </c>
      <c r="C403" s="1" t="s">
        <v>514</v>
      </c>
      <c r="D403" t="s">
        <v>20</v>
      </c>
      <c r="E403" t="s">
        <v>145</v>
      </c>
      <c r="F403" t="s">
        <v>19</v>
      </c>
      <c r="G403">
        <v>2</v>
      </c>
      <c r="H403" t="s">
        <v>548</v>
      </c>
      <c r="I403" t="str">
        <f t="shared" si="6"/>
        <v>數學二下必2</v>
      </c>
      <c r="J403" s="7" t="str">
        <f>VLOOKUP(H403,開課資料!F:I,3,FALSE)</f>
        <v>王振宇</v>
      </c>
      <c r="K403" s="43" t="str">
        <f>VLOOKUP(H403,開課資料!F:I,4,FALSE)</f>
        <v>自學班：拿作業時間4/17-4/18；地點教務處</v>
      </c>
    </row>
    <row r="404" spans="1:11">
      <c r="A404" s="1" t="s">
        <v>29</v>
      </c>
      <c r="B404" s="2" t="s">
        <v>370</v>
      </c>
      <c r="C404" s="1" t="s">
        <v>514</v>
      </c>
      <c r="D404" t="s">
        <v>120</v>
      </c>
      <c r="E404" t="s">
        <v>46</v>
      </c>
      <c r="F404" t="s">
        <v>19</v>
      </c>
      <c r="G404">
        <v>2</v>
      </c>
      <c r="H404" t="s">
        <v>549</v>
      </c>
      <c r="I404" t="str">
        <f t="shared" si="6"/>
        <v>生物二上必2</v>
      </c>
      <c r="J404" s="7" t="str">
        <f>VLOOKUP(H404,開課資料!F:I,3,FALSE)</f>
        <v>許修銘</v>
      </c>
      <c r="K404" s="43" t="str">
        <f>VLOOKUP(H404,開課資料!F:I,4,FALSE)</f>
        <v>自學班：拿作業時間4/17-4/18；地點A501汽三甲教室</v>
      </c>
    </row>
    <row r="405" spans="1:11">
      <c r="A405" s="1" t="s">
        <v>29</v>
      </c>
      <c r="B405" s="2">
        <v>918026</v>
      </c>
      <c r="C405" s="1" t="s">
        <v>514</v>
      </c>
      <c r="D405" t="s">
        <v>65</v>
      </c>
      <c r="E405" t="s">
        <v>40</v>
      </c>
      <c r="F405" t="s">
        <v>19</v>
      </c>
      <c r="G405">
        <v>2</v>
      </c>
      <c r="H405" t="s">
        <v>556</v>
      </c>
      <c r="I405" t="str">
        <f t="shared" si="6"/>
        <v>歷史一下必2</v>
      </c>
      <c r="J405" s="7" t="str">
        <f>VLOOKUP(H405,開課資料!F:I,3,FALSE)</f>
        <v>李滙慈</v>
      </c>
      <c r="K405" s="43" t="str">
        <f>VLOOKUP(H405,開課資料!F:I,4,FALSE)</f>
        <v>自學班：拿作業時間4/17-4/18；地點教務處</v>
      </c>
    </row>
    <row r="406" spans="1:11">
      <c r="A406" s="1" t="s">
        <v>29</v>
      </c>
      <c r="B406" s="2">
        <v>918026</v>
      </c>
      <c r="C406" s="1" t="s">
        <v>514</v>
      </c>
      <c r="D406" t="s">
        <v>64</v>
      </c>
      <c r="E406" t="s">
        <v>40</v>
      </c>
      <c r="F406" t="s">
        <v>19</v>
      </c>
      <c r="G406">
        <v>2</v>
      </c>
      <c r="H406" t="s">
        <v>637</v>
      </c>
      <c r="I406" t="str">
        <f t="shared" si="6"/>
        <v>美術一下必2</v>
      </c>
      <c r="J406" s="7" t="str">
        <f>VLOOKUP(H406,開課資料!F:I,3,FALSE)</f>
        <v>李滙慈</v>
      </c>
      <c r="K406" s="43" t="str">
        <f>VLOOKUP(H406,開課資料!F:I,4,FALSE)</f>
        <v>自學班：拿作業時間4/17-4/18；地點教務處</v>
      </c>
    </row>
    <row r="407" spans="1:11">
      <c r="A407" s="1" t="s">
        <v>29</v>
      </c>
      <c r="B407" s="2" t="s">
        <v>370</v>
      </c>
      <c r="C407" s="1" t="s">
        <v>514</v>
      </c>
      <c r="D407" t="s">
        <v>73</v>
      </c>
      <c r="E407" t="s">
        <v>18</v>
      </c>
      <c r="F407" t="s">
        <v>19</v>
      </c>
      <c r="G407">
        <v>2</v>
      </c>
      <c r="H407" t="s">
        <v>628</v>
      </c>
      <c r="I407" t="str">
        <f t="shared" si="6"/>
        <v>音樂一上必2</v>
      </c>
      <c r="J407" s="7" t="str">
        <f>VLOOKUP(H407,開課資料!F:I,3,FALSE)</f>
        <v>李滙慈</v>
      </c>
      <c r="K407" s="43" t="str">
        <f>VLOOKUP(H407,開課資料!F:I,4,FALSE)</f>
        <v>自學班：拿作業時間4/17-4/18；地點教務處</v>
      </c>
    </row>
    <row r="408" spans="1:11">
      <c r="A408" s="1" t="s">
        <v>29</v>
      </c>
      <c r="B408" s="2" t="s">
        <v>370</v>
      </c>
      <c r="C408" s="1" t="s">
        <v>514</v>
      </c>
      <c r="D408" t="s">
        <v>70</v>
      </c>
      <c r="E408" t="s">
        <v>145</v>
      </c>
      <c r="F408" t="s">
        <v>19</v>
      </c>
      <c r="G408">
        <v>3</v>
      </c>
      <c r="H408" t="s">
        <v>533</v>
      </c>
      <c r="I408" t="str">
        <f t="shared" si="6"/>
        <v>國語文二下必3</v>
      </c>
      <c r="J408" s="7" t="str">
        <f>VLOOKUP(H408,開課資料!F:I,3,FALSE)</f>
        <v>陳姵妏</v>
      </c>
      <c r="K408" s="43" t="str">
        <f>VLOOKUP(H408,開課資料!F:I,4,FALSE)</f>
        <v>自學班：拿作業時間4/17-4/18；地點B202餐二甲教室</v>
      </c>
    </row>
    <row r="409" spans="1:11">
      <c r="A409" s="1" t="s">
        <v>29</v>
      </c>
      <c r="B409" s="2" t="s">
        <v>370</v>
      </c>
      <c r="C409" s="1" t="s">
        <v>514</v>
      </c>
      <c r="D409" t="s">
        <v>55</v>
      </c>
      <c r="E409" t="s">
        <v>46</v>
      </c>
      <c r="F409" t="s">
        <v>19</v>
      </c>
      <c r="G409">
        <v>2</v>
      </c>
      <c r="H409" t="s">
        <v>534</v>
      </c>
      <c r="I409" t="str">
        <f t="shared" si="6"/>
        <v>英語文二上必2</v>
      </c>
      <c r="J409" s="7" t="str">
        <f>VLOOKUP(H409,開課資料!F:I,3,FALSE)</f>
        <v>梁麗梅</v>
      </c>
      <c r="K409" s="43" t="str">
        <f>VLOOKUP(H409,開課資料!F:I,4,FALSE)</f>
        <v>自學班：拿作業時間4/17-4/18；地點B204餐三乙教室</v>
      </c>
    </row>
    <row r="410" spans="1:11">
      <c r="A410" s="1" t="s">
        <v>29</v>
      </c>
      <c r="B410" s="2" t="s">
        <v>370</v>
      </c>
      <c r="C410" s="1" t="s">
        <v>514</v>
      </c>
      <c r="D410" t="s">
        <v>55</v>
      </c>
      <c r="E410" t="s">
        <v>145</v>
      </c>
      <c r="F410" t="s">
        <v>19</v>
      </c>
      <c r="G410">
        <v>2</v>
      </c>
      <c r="H410" t="s">
        <v>538</v>
      </c>
      <c r="I410" t="str">
        <f t="shared" si="6"/>
        <v>英語文二下必2</v>
      </c>
      <c r="J410" s="7" t="str">
        <f>VLOOKUP(H410,開課資料!F:I,3,FALSE)</f>
        <v>梁麗梅</v>
      </c>
      <c r="K410" s="43" t="str">
        <f>VLOOKUP(H410,開課資料!F:I,4,FALSE)</f>
        <v>自學班：拿作業時間4/17-4/18；地點B204餐三乙教室</v>
      </c>
    </row>
    <row r="411" spans="1:11">
      <c r="A411" s="1" t="s">
        <v>29</v>
      </c>
      <c r="B411" s="2" t="s">
        <v>370</v>
      </c>
      <c r="C411" s="1" t="s">
        <v>514</v>
      </c>
      <c r="D411" t="s">
        <v>55</v>
      </c>
      <c r="E411" t="s">
        <v>163</v>
      </c>
      <c r="F411" t="s">
        <v>19</v>
      </c>
      <c r="G411">
        <v>2</v>
      </c>
      <c r="H411" t="s">
        <v>536</v>
      </c>
      <c r="I411" t="str">
        <f t="shared" si="6"/>
        <v>英語文三上必2</v>
      </c>
      <c r="J411" s="7" t="str">
        <f>VLOOKUP(H411,開課資料!F:I,3,FALSE)</f>
        <v>謝明婷</v>
      </c>
      <c r="K411" s="43" t="str">
        <f>VLOOKUP(H411,開課資料!F:I,4,FALSE)</f>
        <v>自學班：拿作業時間4/18(上午)-4/19(上午)；地點圖書館</v>
      </c>
    </row>
    <row r="412" spans="1:11">
      <c r="A412" s="1" t="s">
        <v>29</v>
      </c>
      <c r="B412" s="2" t="s">
        <v>370</v>
      </c>
      <c r="C412" s="1" t="s">
        <v>514</v>
      </c>
      <c r="D412" t="s">
        <v>50</v>
      </c>
      <c r="E412" t="s">
        <v>18</v>
      </c>
      <c r="F412" t="s">
        <v>19</v>
      </c>
      <c r="G412">
        <v>1</v>
      </c>
      <c r="H412" t="s">
        <v>629</v>
      </c>
      <c r="I412" t="str">
        <f t="shared" si="6"/>
        <v>健康與護理一上必1</v>
      </c>
      <c r="J412" s="7" t="str">
        <f>VLOOKUP(H412,開課資料!F:I,3,FALSE)</f>
        <v>高麗娜</v>
      </c>
      <c r="K412" s="43" t="str">
        <f>VLOOKUP(H412,開課資料!F:I,4,FALSE)</f>
        <v>自學班：拿作業時間4/26；地點學務處</v>
      </c>
    </row>
    <row r="413" spans="1:11">
      <c r="A413" s="1" t="s">
        <v>29</v>
      </c>
      <c r="B413" s="2">
        <v>918026</v>
      </c>
      <c r="C413" s="1" t="s">
        <v>514</v>
      </c>
      <c r="D413" t="s">
        <v>50</v>
      </c>
      <c r="E413" t="s">
        <v>40</v>
      </c>
      <c r="F413" t="s">
        <v>19</v>
      </c>
      <c r="G413">
        <v>1</v>
      </c>
      <c r="H413" t="s">
        <v>630</v>
      </c>
      <c r="I413" t="str">
        <f t="shared" si="6"/>
        <v>健康與護理一下必1</v>
      </c>
      <c r="J413" s="7" t="str">
        <f>VLOOKUP(H413,開課資料!F:I,3,FALSE)</f>
        <v>高麗娜</v>
      </c>
      <c r="K413" s="43" t="str">
        <f>VLOOKUP(H413,開課資料!F:I,4,FALSE)</f>
        <v>自學班：拿作業時間4/26；地點學務處</v>
      </c>
    </row>
    <row r="414" spans="1:11">
      <c r="A414" s="1" t="s">
        <v>29</v>
      </c>
      <c r="B414" s="2" t="s">
        <v>370</v>
      </c>
      <c r="C414" s="1" t="s">
        <v>514</v>
      </c>
      <c r="D414" t="s">
        <v>94</v>
      </c>
      <c r="E414" t="s">
        <v>145</v>
      </c>
      <c r="F414" t="s">
        <v>19</v>
      </c>
      <c r="G414">
        <v>2</v>
      </c>
      <c r="H414" t="s">
        <v>560</v>
      </c>
      <c r="I414" t="str">
        <f t="shared" si="6"/>
        <v>公民與社會二下必2</v>
      </c>
      <c r="J414" s="7" t="str">
        <f>VLOOKUP(H414,開課資料!F:I,3,FALSE)</f>
        <v>李安捷</v>
      </c>
      <c r="K414" s="43" t="str">
        <f>VLOOKUP(H414,開課資料!F:I,4,FALSE)</f>
        <v>自學班：拿作業時間4/17-4/18；地點輔導室</v>
      </c>
    </row>
    <row r="415" spans="1:11">
      <c r="A415" s="1" t="s">
        <v>29</v>
      </c>
      <c r="B415" s="2">
        <v>918026</v>
      </c>
      <c r="C415" s="1" t="s">
        <v>514</v>
      </c>
      <c r="D415" t="s">
        <v>61</v>
      </c>
      <c r="E415" t="s">
        <v>40</v>
      </c>
      <c r="F415" t="s">
        <v>19</v>
      </c>
      <c r="G415">
        <v>2</v>
      </c>
      <c r="H415" t="s">
        <v>633</v>
      </c>
      <c r="I415" t="str">
        <f t="shared" si="6"/>
        <v>體育一下必2</v>
      </c>
      <c r="J415" s="7" t="str">
        <f>VLOOKUP(H415,開課資料!F:I,3,FALSE)</f>
        <v>藍威</v>
      </c>
      <c r="K415" s="43" t="str">
        <f>VLOOKUP(H415,開課資料!F:I,4,FALSE)</f>
        <v>自學班：拿作業時間4/17-4/18；地點學務處</v>
      </c>
    </row>
    <row r="416" spans="1:11">
      <c r="A416" s="1" t="s">
        <v>29</v>
      </c>
      <c r="B416" s="2" t="s">
        <v>370</v>
      </c>
      <c r="C416" s="1" t="s">
        <v>514</v>
      </c>
      <c r="D416" t="s">
        <v>61</v>
      </c>
      <c r="E416" t="s">
        <v>46</v>
      </c>
      <c r="F416" t="s">
        <v>19</v>
      </c>
      <c r="G416">
        <v>2</v>
      </c>
      <c r="H416" t="s">
        <v>631</v>
      </c>
      <c r="I416" t="str">
        <f t="shared" si="6"/>
        <v>體育二上必2</v>
      </c>
      <c r="J416" s="7" t="str">
        <f>VLOOKUP(H416,開課資料!F:I,3,FALSE)</f>
        <v>藍威</v>
      </c>
      <c r="K416" s="43" t="str">
        <f>VLOOKUP(H416,開課資料!F:I,4,FALSE)</f>
        <v>自學班：拿作業時間4/17-4/18；地點學務處</v>
      </c>
    </row>
    <row r="417" spans="1:11">
      <c r="A417" s="1" t="s">
        <v>29</v>
      </c>
      <c r="B417" s="2" t="s">
        <v>370</v>
      </c>
      <c r="C417" s="1" t="s">
        <v>514</v>
      </c>
      <c r="D417" t="s">
        <v>61</v>
      </c>
      <c r="E417" t="s">
        <v>145</v>
      </c>
      <c r="F417" t="s">
        <v>19</v>
      </c>
      <c r="G417">
        <v>2</v>
      </c>
      <c r="H417" t="s">
        <v>634</v>
      </c>
      <c r="I417" t="str">
        <f t="shared" si="6"/>
        <v>體育二下必2</v>
      </c>
      <c r="J417" s="7" t="str">
        <f>VLOOKUP(H417,開課資料!F:I,3,FALSE)</f>
        <v>王樹傑</v>
      </c>
      <c r="K417" s="43" t="str">
        <f>VLOOKUP(H417,開課資料!F:I,4,FALSE)</f>
        <v>自學班：拿作業時間4/17-4/18；地點A503汽二乙</v>
      </c>
    </row>
    <row r="418" spans="1:11">
      <c r="A418" s="1" t="s">
        <v>29</v>
      </c>
      <c r="B418" s="2">
        <v>918026</v>
      </c>
      <c r="C418" s="1" t="s">
        <v>514</v>
      </c>
      <c r="D418" t="s">
        <v>79</v>
      </c>
      <c r="E418" t="s">
        <v>40</v>
      </c>
      <c r="F418" t="s">
        <v>19</v>
      </c>
      <c r="G418">
        <v>2</v>
      </c>
      <c r="H418" t="s">
        <v>602</v>
      </c>
      <c r="I418" t="str">
        <f t="shared" si="6"/>
        <v>資訊科技一下必2</v>
      </c>
      <c r="J418" s="7" t="str">
        <f>VLOOKUP(H418,開課資料!F:I,3,FALSE)</f>
        <v>陳李瑋</v>
      </c>
      <c r="K418" s="43" t="str">
        <f>VLOOKUP(H418,開課資料!F:I,4,FALSE)</f>
        <v>自學班：拿作業時間4/17-4/18；地點B1地下室電訊科辦公室</v>
      </c>
    </row>
    <row r="419" spans="1:11">
      <c r="A419" s="1" t="s">
        <v>29</v>
      </c>
      <c r="B419" s="2" t="s">
        <v>370</v>
      </c>
      <c r="C419" s="1" t="s">
        <v>514</v>
      </c>
      <c r="D419" t="s">
        <v>158</v>
      </c>
      <c r="E419" t="s">
        <v>145</v>
      </c>
      <c r="F419" t="s">
        <v>19</v>
      </c>
      <c r="G419">
        <v>2</v>
      </c>
      <c r="H419" t="s">
        <v>615</v>
      </c>
      <c r="I419" t="str">
        <f t="shared" si="6"/>
        <v>專題實作二下必2</v>
      </c>
      <c r="J419" s="7" t="str">
        <f>VLOOKUP(H419,開課資料!F:I,3,FALSE)</f>
        <v>蕭眯旂</v>
      </c>
      <c r="K419" s="43" t="str">
        <f>VLOOKUP(H419,開課資料!F:I,4,FALSE)</f>
        <v>自學班：拿作業時間4/17-4/18；地點B203餐三甲教室</v>
      </c>
    </row>
    <row r="420" spans="1:11">
      <c r="A420" s="1" t="s">
        <v>29</v>
      </c>
      <c r="B420" s="2" t="s">
        <v>370</v>
      </c>
      <c r="C420" s="1" t="s">
        <v>514</v>
      </c>
      <c r="D420" t="s">
        <v>169</v>
      </c>
      <c r="E420" t="s">
        <v>163</v>
      </c>
      <c r="F420" t="s">
        <v>102</v>
      </c>
      <c r="G420">
        <v>2</v>
      </c>
      <c r="H420" t="s">
        <v>547</v>
      </c>
      <c r="I420" t="str">
        <f t="shared" si="6"/>
        <v>生活中的數學素養三上選2</v>
      </c>
      <c r="J420" s="7" t="str">
        <f>VLOOKUP(H420,開課資料!F:I,3,FALSE)</f>
        <v>王振宇</v>
      </c>
      <c r="K420" s="43" t="str">
        <f>VLOOKUP(H420,開課資料!F:I,4,FALSE)</f>
        <v>自學班：拿作業時間4/17-4/18；地點教務處</v>
      </c>
    </row>
    <row r="421" spans="1:11">
      <c r="A421" s="1" t="s">
        <v>29</v>
      </c>
      <c r="B421" s="2" t="s">
        <v>370</v>
      </c>
      <c r="C421" s="1" t="s">
        <v>514</v>
      </c>
      <c r="D421" t="s">
        <v>112</v>
      </c>
      <c r="E421" t="s">
        <v>163</v>
      </c>
      <c r="F421" t="s">
        <v>19</v>
      </c>
      <c r="G421">
        <v>1</v>
      </c>
      <c r="H421" t="s">
        <v>616</v>
      </c>
      <c r="I421" t="str">
        <f t="shared" si="6"/>
        <v>餐旅概論三上必1</v>
      </c>
      <c r="J421" s="7" t="str">
        <f>VLOOKUP(H421,開課資料!F:I,3,FALSE)</f>
        <v>賴純茹</v>
      </c>
      <c r="K421" s="43" t="str">
        <f>VLOOKUP(H421,開課資料!F:I,4,FALSE)</f>
        <v>自學班：拿作業時間4/17-4/18；地點B1西餐教室庫房</v>
      </c>
    </row>
    <row r="422" spans="1:11">
      <c r="A422" s="1" t="s">
        <v>29</v>
      </c>
      <c r="B422" s="2" t="s">
        <v>370</v>
      </c>
      <c r="C422" s="1" t="s">
        <v>514</v>
      </c>
      <c r="D422" t="s">
        <v>176</v>
      </c>
      <c r="E422" t="s">
        <v>163</v>
      </c>
      <c r="F422" t="s">
        <v>19</v>
      </c>
      <c r="G422">
        <v>1</v>
      </c>
      <c r="H422" t="s">
        <v>617</v>
      </c>
      <c r="I422" t="str">
        <f t="shared" si="6"/>
        <v>餐旅服務管理三上必1</v>
      </c>
      <c r="J422" s="7" t="str">
        <f>VLOOKUP(H422,開課資料!F:I,3,FALSE)</f>
        <v>曾美鳳</v>
      </c>
      <c r="K422" s="43" t="str">
        <f>VLOOKUP(H422,開課資料!F:I,4,FALSE)</f>
        <v>自學班：拿作業時間4/17-4/18；地點B302餐一甲教室</v>
      </c>
    </row>
    <row r="423" spans="1:11">
      <c r="A423" s="1" t="s">
        <v>29</v>
      </c>
      <c r="B423" s="2" t="s">
        <v>370</v>
      </c>
      <c r="C423" s="1" t="s">
        <v>514</v>
      </c>
      <c r="D423" t="s">
        <v>159</v>
      </c>
      <c r="E423" t="s">
        <v>145</v>
      </c>
      <c r="F423" t="s">
        <v>102</v>
      </c>
      <c r="G423">
        <v>1</v>
      </c>
      <c r="H423" t="s">
        <v>618</v>
      </c>
      <c r="I423" t="str">
        <f t="shared" si="6"/>
        <v>餐飲攝影美學二下選1</v>
      </c>
      <c r="J423" s="7" t="str">
        <f>VLOOKUP(H423,開課資料!F:I,3,FALSE)</f>
        <v>劉威志</v>
      </c>
      <c r="K423" s="43" t="str">
        <f>VLOOKUP(H423,開課資料!F:I,4,FALSE)</f>
        <v>自學班：拿作業時間4/17-4/18；地點B402動二甲教室</v>
      </c>
    </row>
    <row r="424" spans="1:11">
      <c r="A424" s="1" t="s">
        <v>29</v>
      </c>
      <c r="B424" s="2" t="s">
        <v>370</v>
      </c>
      <c r="C424" s="1" t="s">
        <v>514</v>
      </c>
      <c r="D424" t="s">
        <v>161</v>
      </c>
      <c r="E424" t="s">
        <v>145</v>
      </c>
      <c r="F424" t="s">
        <v>19</v>
      </c>
      <c r="G424">
        <v>3</v>
      </c>
      <c r="H424" t="s">
        <v>619</v>
      </c>
      <c r="I424" t="str">
        <f t="shared" si="6"/>
        <v>西餐烹調實習二下必3</v>
      </c>
      <c r="J424" s="7" t="str">
        <f>VLOOKUP(H424,開課資料!F:I,3,FALSE)</f>
        <v>李芃瑤</v>
      </c>
      <c r="K424" s="43" t="str">
        <f>VLOOKUP(H424,開課資料!F:I,4,FALSE)</f>
        <v>自學班：拿作業時間4/17-4/18；地點教務處</v>
      </c>
    </row>
    <row r="425" spans="1:11">
      <c r="A425" s="1" t="s">
        <v>29</v>
      </c>
      <c r="B425" s="2" t="s">
        <v>370</v>
      </c>
      <c r="C425" s="1" t="s">
        <v>514</v>
      </c>
      <c r="D425" t="s">
        <v>128</v>
      </c>
      <c r="E425" t="s">
        <v>46</v>
      </c>
      <c r="F425" t="s">
        <v>19</v>
      </c>
      <c r="G425">
        <v>4</v>
      </c>
      <c r="H425" t="s">
        <v>620</v>
      </c>
      <c r="I425" t="str">
        <f t="shared" si="6"/>
        <v>烘焙實務二上必4</v>
      </c>
      <c r="J425" s="7" t="str">
        <f>VLOOKUP(H425,開課資料!F:I,3,FALSE)</f>
        <v>廖家珍</v>
      </c>
      <c r="K425" s="43" t="str">
        <f>VLOOKUP(H425,開課資料!F:I,4,FALSE)</f>
        <v>自學班：拿作業時間4/17-4/18；地點B202餐二甲教室</v>
      </c>
    </row>
    <row r="426" spans="1:11">
      <c r="A426" s="1" t="s">
        <v>29</v>
      </c>
      <c r="B426" s="2" t="s">
        <v>370</v>
      </c>
      <c r="C426" s="1" t="s">
        <v>514</v>
      </c>
      <c r="D426" t="s">
        <v>96</v>
      </c>
      <c r="E426" t="s">
        <v>18</v>
      </c>
      <c r="F426" t="s">
        <v>19</v>
      </c>
      <c r="G426">
        <v>3</v>
      </c>
      <c r="H426" t="s">
        <v>595</v>
      </c>
      <c r="I426" t="str">
        <f t="shared" si="6"/>
        <v>餐飲服務技術一上必3</v>
      </c>
      <c r="J426" s="7" t="str">
        <f>VLOOKUP(H426,開課資料!F:I,3,FALSE)</f>
        <v>曾美鳳</v>
      </c>
      <c r="K426" s="43" t="str">
        <f>VLOOKUP(H426,開課資料!F:I,4,FALSE)</f>
        <v>自學班：拿作業時間4/17-4/18；地點B302餐一甲教室</v>
      </c>
    </row>
    <row r="427" spans="1:11">
      <c r="A427" s="1" t="s">
        <v>29</v>
      </c>
      <c r="B427" s="2">
        <v>918026</v>
      </c>
      <c r="C427" s="1" t="s">
        <v>514</v>
      </c>
      <c r="D427" t="s">
        <v>96</v>
      </c>
      <c r="E427" t="s">
        <v>40</v>
      </c>
      <c r="F427" t="s">
        <v>19</v>
      </c>
      <c r="G427">
        <v>3</v>
      </c>
      <c r="H427" t="s">
        <v>596</v>
      </c>
      <c r="I427" t="str">
        <f t="shared" si="6"/>
        <v>餐飲服務技術一下必3</v>
      </c>
      <c r="J427" s="7" t="str">
        <f>VLOOKUP(H427,開課資料!F:I,3,FALSE)</f>
        <v>曾美鳳</v>
      </c>
      <c r="K427" s="43" t="str">
        <f>VLOOKUP(H427,開課資料!F:I,4,FALSE)</f>
        <v>自學班：拿作業時間4/17-4/18；地點B302餐一甲教室</v>
      </c>
    </row>
    <row r="428" spans="1:11">
      <c r="A428" s="1" t="s">
        <v>29</v>
      </c>
      <c r="B428" s="2" t="s">
        <v>377</v>
      </c>
      <c r="C428" s="1" t="s">
        <v>515</v>
      </c>
      <c r="D428" t="s">
        <v>120</v>
      </c>
      <c r="E428" t="s">
        <v>46</v>
      </c>
      <c r="F428" t="s">
        <v>19</v>
      </c>
      <c r="G428">
        <v>2</v>
      </c>
      <c r="H428" t="s">
        <v>549</v>
      </c>
      <c r="I428" t="str">
        <f t="shared" si="6"/>
        <v>生物二上必2</v>
      </c>
      <c r="J428" s="7" t="str">
        <f>VLOOKUP(H428,開課資料!F:I,3,FALSE)</f>
        <v>許修銘</v>
      </c>
      <c r="K428" s="43" t="str">
        <f>VLOOKUP(H428,開課資料!F:I,4,FALSE)</f>
        <v>自學班：拿作業時間4/17-4/18；地點A501汽三甲教室</v>
      </c>
    </row>
    <row r="429" spans="1:11">
      <c r="A429" s="1" t="s">
        <v>29</v>
      </c>
      <c r="B429" s="2">
        <v>918028</v>
      </c>
      <c r="C429" s="1" t="s">
        <v>515</v>
      </c>
      <c r="D429" t="s">
        <v>81</v>
      </c>
      <c r="E429" t="s">
        <v>40</v>
      </c>
      <c r="F429" t="s">
        <v>19</v>
      </c>
      <c r="G429">
        <v>1</v>
      </c>
      <c r="H429" t="s">
        <v>554</v>
      </c>
      <c r="I429" t="str">
        <f t="shared" si="6"/>
        <v>物理一下必1</v>
      </c>
      <c r="J429" s="7" t="str">
        <f>VLOOKUP(H429,開課資料!F:I,3,FALSE)</f>
        <v>許修銘</v>
      </c>
      <c r="K429" s="43" t="str">
        <f>VLOOKUP(H429,開課資料!F:I,4,FALSE)</f>
        <v>自學班：拿作業時間4/17-4/18；地點A501汽三甲教室</v>
      </c>
    </row>
    <row r="430" spans="1:11">
      <c r="A430" s="1" t="s">
        <v>29</v>
      </c>
      <c r="B430" s="2" t="s">
        <v>379</v>
      </c>
      <c r="C430" s="1" t="s">
        <v>516</v>
      </c>
      <c r="D430" t="s">
        <v>159</v>
      </c>
      <c r="E430" t="s">
        <v>145</v>
      </c>
      <c r="F430" t="s">
        <v>102</v>
      </c>
      <c r="G430">
        <v>1</v>
      </c>
      <c r="H430" t="s">
        <v>618</v>
      </c>
      <c r="I430" t="str">
        <f t="shared" si="6"/>
        <v>餐飲攝影美學二下選1</v>
      </c>
      <c r="J430" s="7" t="str">
        <f>VLOOKUP(H430,開課資料!F:I,3,FALSE)</f>
        <v>劉威志</v>
      </c>
      <c r="K430" s="43" t="str">
        <f>VLOOKUP(H430,開課資料!F:I,4,FALSE)</f>
        <v>自學班：拿作業時間4/17-4/18；地點B402動二甲教室</v>
      </c>
    </row>
    <row r="431" spans="1:11">
      <c r="A431" s="1" t="s">
        <v>29</v>
      </c>
      <c r="B431" s="2" t="s">
        <v>379</v>
      </c>
      <c r="C431" s="1" t="s">
        <v>516</v>
      </c>
      <c r="D431" t="s">
        <v>173</v>
      </c>
      <c r="E431" t="s">
        <v>163</v>
      </c>
      <c r="F431" t="s">
        <v>19</v>
      </c>
      <c r="G431">
        <v>1</v>
      </c>
      <c r="H431" t="s">
        <v>614</v>
      </c>
      <c r="I431" t="str">
        <f t="shared" si="6"/>
        <v>飲調管理三上必1</v>
      </c>
      <c r="J431" s="7" t="str">
        <f>VLOOKUP(H431,開課資料!F:I,3,FALSE)</f>
        <v>賴純茹</v>
      </c>
      <c r="K431" s="43" t="str">
        <f>VLOOKUP(H431,開課資料!F:I,4,FALSE)</f>
        <v>自學班：拿作業時間4/17-4/18；地點B1西餐教室庫房</v>
      </c>
    </row>
    <row r="432" spans="1:11">
      <c r="A432" s="1" t="s">
        <v>29</v>
      </c>
      <c r="B432" s="2" t="s">
        <v>381</v>
      </c>
      <c r="C432" s="1" t="s">
        <v>517</v>
      </c>
      <c r="D432" t="s">
        <v>55</v>
      </c>
      <c r="E432" t="s">
        <v>163</v>
      </c>
      <c r="F432" t="s">
        <v>19</v>
      </c>
      <c r="G432">
        <v>2</v>
      </c>
      <c r="H432" t="s">
        <v>536</v>
      </c>
      <c r="I432" t="str">
        <f t="shared" si="6"/>
        <v>英語文三上必2</v>
      </c>
      <c r="J432" s="7" t="str">
        <f>VLOOKUP(H432,開課資料!F:I,3,FALSE)</f>
        <v>謝明婷</v>
      </c>
      <c r="K432" s="43" t="str">
        <f>VLOOKUP(H432,開課資料!F:I,4,FALSE)</f>
        <v>自學班：拿作業時間4/18(上午)-4/19(上午)；地點圖書館</v>
      </c>
    </row>
    <row r="433" spans="1:11">
      <c r="A433" s="1" t="s">
        <v>29</v>
      </c>
      <c r="B433" s="2" t="s">
        <v>381</v>
      </c>
      <c r="C433" s="1" t="s">
        <v>517</v>
      </c>
      <c r="D433" t="s">
        <v>61</v>
      </c>
      <c r="E433" t="s">
        <v>46</v>
      </c>
      <c r="F433" t="s">
        <v>19</v>
      </c>
      <c r="G433">
        <v>2</v>
      </c>
      <c r="H433" t="s">
        <v>631</v>
      </c>
      <c r="I433" t="str">
        <f t="shared" si="6"/>
        <v>體育二上必2</v>
      </c>
      <c r="J433" s="7" t="str">
        <f>VLOOKUP(H433,開課資料!F:I,3,FALSE)</f>
        <v>藍威</v>
      </c>
      <c r="K433" s="43" t="str">
        <f>VLOOKUP(H433,開課資料!F:I,4,FALSE)</f>
        <v>自學班：拿作業時間4/17-4/18；地點學務處</v>
      </c>
    </row>
    <row r="434" spans="1:11">
      <c r="A434" s="1" t="s">
        <v>29</v>
      </c>
      <c r="B434" s="2" t="s">
        <v>381</v>
      </c>
      <c r="C434" s="1" t="s">
        <v>517</v>
      </c>
      <c r="D434" t="s">
        <v>169</v>
      </c>
      <c r="E434" t="s">
        <v>163</v>
      </c>
      <c r="F434" t="s">
        <v>102</v>
      </c>
      <c r="G434">
        <v>2</v>
      </c>
      <c r="H434" t="s">
        <v>547</v>
      </c>
      <c r="I434" t="str">
        <f t="shared" si="6"/>
        <v>生活中的數學素養三上選2</v>
      </c>
      <c r="J434" s="7" t="str">
        <f>VLOOKUP(H434,開課資料!F:I,3,FALSE)</f>
        <v>王振宇</v>
      </c>
      <c r="K434" s="43" t="str">
        <f>VLOOKUP(H434,開課資料!F:I,4,FALSE)</f>
        <v>自學班：拿作業時間4/17-4/18；地點教務處</v>
      </c>
    </row>
    <row r="435" spans="1:11">
      <c r="A435" s="1" t="s">
        <v>29</v>
      </c>
      <c r="B435" s="2" t="s">
        <v>381</v>
      </c>
      <c r="C435" s="1" t="s">
        <v>517</v>
      </c>
      <c r="D435" t="s">
        <v>173</v>
      </c>
      <c r="E435" t="s">
        <v>163</v>
      </c>
      <c r="F435" t="s">
        <v>19</v>
      </c>
      <c r="G435">
        <v>1</v>
      </c>
      <c r="H435" t="s">
        <v>614</v>
      </c>
      <c r="I435" t="str">
        <f t="shared" si="6"/>
        <v>飲調管理三上必1</v>
      </c>
      <c r="J435" s="7" t="str">
        <f>VLOOKUP(H435,開課資料!F:I,3,FALSE)</f>
        <v>賴純茹</v>
      </c>
      <c r="K435" s="43" t="str">
        <f>VLOOKUP(H435,開課資料!F:I,4,FALSE)</f>
        <v>自學班：拿作業時間4/17-4/18；地點B1西餐教室庫房</v>
      </c>
    </row>
    <row r="436" spans="1:11">
      <c r="A436" s="1" t="s">
        <v>28</v>
      </c>
      <c r="B436" s="2">
        <v>918067</v>
      </c>
      <c r="C436" s="1" t="s">
        <v>518</v>
      </c>
      <c r="D436" t="s">
        <v>65</v>
      </c>
      <c r="E436" t="s">
        <v>40</v>
      </c>
      <c r="F436" t="s">
        <v>19</v>
      </c>
      <c r="G436">
        <v>2</v>
      </c>
      <c r="H436" t="s">
        <v>556</v>
      </c>
      <c r="I436" t="str">
        <f t="shared" si="6"/>
        <v>歷史一下必2</v>
      </c>
      <c r="J436" s="7" t="str">
        <f>VLOOKUP(H436,開課資料!F:I,3,FALSE)</f>
        <v>李滙慈</v>
      </c>
      <c r="K436" s="43" t="str">
        <f>VLOOKUP(H436,開課資料!F:I,4,FALSE)</f>
        <v>自學班：拿作業時間4/17-4/18；地點教務處</v>
      </c>
    </row>
    <row r="437" spans="1:11">
      <c r="A437" s="1" t="s">
        <v>28</v>
      </c>
      <c r="B437" s="2" t="s">
        <v>385</v>
      </c>
      <c r="C437" s="1" t="s">
        <v>518</v>
      </c>
      <c r="D437" t="s">
        <v>73</v>
      </c>
      <c r="E437" t="s">
        <v>18</v>
      </c>
      <c r="F437" t="s">
        <v>19</v>
      </c>
      <c r="G437">
        <v>2</v>
      </c>
      <c r="H437" t="s">
        <v>628</v>
      </c>
      <c r="I437" t="str">
        <f t="shared" si="6"/>
        <v>音樂一上必2</v>
      </c>
      <c r="J437" s="7" t="str">
        <f>VLOOKUP(H437,開課資料!F:I,3,FALSE)</f>
        <v>李滙慈</v>
      </c>
      <c r="K437" s="43" t="str">
        <f>VLOOKUP(H437,開課資料!F:I,4,FALSE)</f>
        <v>自學班：拿作業時間4/17-4/18；地點教務處</v>
      </c>
    </row>
    <row r="438" spans="1:11">
      <c r="A438" s="1" t="s">
        <v>28</v>
      </c>
      <c r="B438" s="2" t="s">
        <v>385</v>
      </c>
      <c r="C438" s="1" t="s">
        <v>518</v>
      </c>
      <c r="D438" t="s">
        <v>55</v>
      </c>
      <c r="E438" t="s">
        <v>163</v>
      </c>
      <c r="F438" t="s">
        <v>19</v>
      </c>
      <c r="G438">
        <v>2</v>
      </c>
      <c r="H438" t="s">
        <v>536</v>
      </c>
      <c r="I438" t="str">
        <f t="shared" si="6"/>
        <v>英語文三上必2</v>
      </c>
      <c r="J438" s="7" t="str">
        <f>VLOOKUP(H438,開課資料!F:I,3,FALSE)</f>
        <v>謝明婷</v>
      </c>
      <c r="K438" s="43" t="str">
        <f>VLOOKUP(H438,開課資料!F:I,4,FALSE)</f>
        <v>自學班：拿作業時間4/18(上午)-4/19(上午)；地點圖書館</v>
      </c>
    </row>
    <row r="439" spans="1:11">
      <c r="A439" s="1" t="s">
        <v>28</v>
      </c>
      <c r="B439" s="2" t="s">
        <v>385</v>
      </c>
      <c r="C439" s="1" t="s">
        <v>518</v>
      </c>
      <c r="D439" t="s">
        <v>41</v>
      </c>
      <c r="E439" t="s">
        <v>18</v>
      </c>
      <c r="F439" t="s">
        <v>19</v>
      </c>
      <c r="G439">
        <v>2</v>
      </c>
      <c r="H439" t="s">
        <v>623</v>
      </c>
      <c r="I439" t="str">
        <f t="shared" si="6"/>
        <v>生涯規劃一上必2</v>
      </c>
      <c r="J439" s="7" t="str">
        <f>VLOOKUP(H439,開課資料!F:I,3,FALSE)</f>
        <v>楊紫琪</v>
      </c>
      <c r="K439" s="43" t="str">
        <f>VLOOKUP(H439,開課資料!F:I,4,FALSE)</f>
        <v>自學班：拿作業時間4/17-4/18；地點輔導室</v>
      </c>
    </row>
    <row r="440" spans="1:11">
      <c r="A440" s="1" t="s">
        <v>28</v>
      </c>
      <c r="B440" s="2">
        <v>918067</v>
      </c>
      <c r="C440" s="1" t="s">
        <v>518</v>
      </c>
      <c r="D440" t="s">
        <v>44</v>
      </c>
      <c r="E440" t="s">
        <v>40</v>
      </c>
      <c r="F440" t="s">
        <v>19</v>
      </c>
      <c r="G440">
        <v>1</v>
      </c>
      <c r="H440" t="s">
        <v>626</v>
      </c>
      <c r="I440" t="str">
        <f t="shared" si="6"/>
        <v>全民國防教育一下必1</v>
      </c>
      <c r="J440" s="7" t="str">
        <f>VLOOKUP(H440,開課資料!F:I,3,FALSE)</f>
        <v>李滙慈</v>
      </c>
      <c r="K440" s="43" t="str">
        <f>VLOOKUP(H440,開課資料!F:I,4,FALSE)</f>
        <v>自學班：拿作業時間4/17-4/18；地點教務處</v>
      </c>
    </row>
    <row r="441" spans="1:11">
      <c r="A441" s="1" t="s">
        <v>29</v>
      </c>
      <c r="B441" s="2">
        <v>918070</v>
      </c>
      <c r="C441" s="1" t="s">
        <v>519</v>
      </c>
      <c r="D441" t="s">
        <v>20</v>
      </c>
      <c r="E441" t="s">
        <v>40</v>
      </c>
      <c r="F441" t="s">
        <v>19</v>
      </c>
      <c r="G441">
        <v>3</v>
      </c>
      <c r="H441" t="s">
        <v>544</v>
      </c>
      <c r="I441" t="str">
        <f t="shared" si="6"/>
        <v>數學一下必3</v>
      </c>
      <c r="J441" s="7" t="str">
        <f>VLOOKUP(H441,開課資料!F:I,3,FALSE)</f>
        <v>王振宇</v>
      </c>
      <c r="K441" s="43" t="str">
        <f>VLOOKUP(H441,開課資料!F:I,4,FALSE)</f>
        <v>自學班：拿作業時間4/17-4/18；地點教務處</v>
      </c>
    </row>
    <row r="442" spans="1:11">
      <c r="A442" s="1" t="s">
        <v>29</v>
      </c>
      <c r="B442" s="2" t="s">
        <v>387</v>
      </c>
      <c r="C442" s="1" t="s">
        <v>519</v>
      </c>
      <c r="D442" t="s">
        <v>70</v>
      </c>
      <c r="E442" t="s">
        <v>163</v>
      </c>
      <c r="F442" t="s">
        <v>19</v>
      </c>
      <c r="G442">
        <v>2</v>
      </c>
      <c r="H442" t="s">
        <v>532</v>
      </c>
      <c r="I442" t="str">
        <f t="shared" si="6"/>
        <v>國語文三上必2</v>
      </c>
      <c r="J442" s="7" t="str">
        <f>VLOOKUP(H442,開課資料!F:I,3,FALSE)</f>
        <v>杜信德</v>
      </c>
      <c r="K442" s="43" t="str">
        <f>VLOOKUP(H442,開課資料!F:I,4,FALSE)</f>
        <v>自學班：拿作業時間4/17-4/18；地點教務處</v>
      </c>
    </row>
    <row r="443" spans="1:11">
      <c r="A443" s="1" t="s">
        <v>29</v>
      </c>
      <c r="B443" s="2">
        <v>918070</v>
      </c>
      <c r="C443" s="1" t="s">
        <v>519</v>
      </c>
      <c r="D443" t="s">
        <v>61</v>
      </c>
      <c r="E443" t="s">
        <v>40</v>
      </c>
      <c r="F443" t="s">
        <v>19</v>
      </c>
      <c r="G443">
        <v>2</v>
      </c>
      <c r="H443" t="s">
        <v>633</v>
      </c>
      <c r="I443" t="str">
        <f t="shared" si="6"/>
        <v>體育一下必2</v>
      </c>
      <c r="J443" s="7" t="str">
        <f>VLOOKUP(H443,開課資料!F:I,3,FALSE)</f>
        <v>藍威</v>
      </c>
      <c r="K443" s="43" t="str">
        <f>VLOOKUP(H443,開課資料!F:I,4,FALSE)</f>
        <v>自學班：拿作業時間4/17-4/18；地點學務處</v>
      </c>
    </row>
    <row r="444" spans="1:11">
      <c r="A444" s="1" t="s">
        <v>29</v>
      </c>
      <c r="B444" s="2" t="s">
        <v>387</v>
      </c>
      <c r="C444" s="1" t="s">
        <v>519</v>
      </c>
      <c r="D444" t="s">
        <v>61</v>
      </c>
      <c r="E444" t="s">
        <v>46</v>
      </c>
      <c r="F444" t="s">
        <v>19</v>
      </c>
      <c r="G444">
        <v>2</v>
      </c>
      <c r="H444" t="s">
        <v>631</v>
      </c>
      <c r="I444" t="str">
        <f t="shared" si="6"/>
        <v>體育二上必2</v>
      </c>
      <c r="J444" s="7" t="str">
        <f>VLOOKUP(H444,開課資料!F:I,3,FALSE)</f>
        <v>藍威</v>
      </c>
      <c r="K444" s="43" t="str">
        <f>VLOOKUP(H444,開課資料!F:I,4,FALSE)</f>
        <v>自學班：拿作業時間4/17-4/18；地點學務處</v>
      </c>
    </row>
    <row r="445" spans="1:11">
      <c r="A445" s="1" t="s">
        <v>29</v>
      </c>
      <c r="B445" s="2" t="s">
        <v>387</v>
      </c>
      <c r="C445" s="1" t="s">
        <v>519</v>
      </c>
      <c r="D445" t="s">
        <v>139</v>
      </c>
      <c r="E445" t="s">
        <v>163</v>
      </c>
      <c r="F445" t="s">
        <v>19</v>
      </c>
      <c r="G445">
        <v>2</v>
      </c>
      <c r="H445" t="s">
        <v>621</v>
      </c>
      <c r="I445" t="str">
        <f t="shared" si="6"/>
        <v>觀光餐旅英語會話三上必2</v>
      </c>
      <c r="J445" s="7" t="str">
        <f>VLOOKUP(H445,開課資料!F:I,3,FALSE)</f>
        <v>蕭眯旂</v>
      </c>
      <c r="K445" s="43" t="str">
        <f>VLOOKUP(H445,開課資料!F:I,4,FALSE)</f>
        <v>自學班：拿作業時間4/17-4/18；地點B203餐三甲教室</v>
      </c>
    </row>
    <row r="446" spans="1:11">
      <c r="A446" s="1" t="s">
        <v>29</v>
      </c>
      <c r="B446" s="2" t="s">
        <v>387</v>
      </c>
      <c r="C446" s="1" t="s">
        <v>519</v>
      </c>
      <c r="D446" t="s">
        <v>190</v>
      </c>
      <c r="E446" t="s">
        <v>163</v>
      </c>
      <c r="F446" t="s">
        <v>19</v>
      </c>
      <c r="G446">
        <v>4</v>
      </c>
      <c r="H446" t="s">
        <v>622</v>
      </c>
      <c r="I446" t="str">
        <f t="shared" si="6"/>
        <v>法國菜製作三上必4</v>
      </c>
      <c r="J446" s="7" t="str">
        <f>VLOOKUP(H446,開課資料!F:I,3,FALSE)</f>
        <v>李芃瑤</v>
      </c>
      <c r="K446" s="43" t="str">
        <f>VLOOKUP(H446,開課資料!F:I,4,FALSE)</f>
        <v>自學班：拿作業時間4/17-4/18；地點教務處</v>
      </c>
    </row>
    <row r="447" spans="1:11">
      <c r="A447" s="1" t="s">
        <v>28</v>
      </c>
      <c r="B447" s="2" t="s">
        <v>389</v>
      </c>
      <c r="C447" s="1" t="s">
        <v>520</v>
      </c>
      <c r="D447" t="s">
        <v>159</v>
      </c>
      <c r="E447" t="s">
        <v>145</v>
      </c>
      <c r="F447" t="s">
        <v>102</v>
      </c>
      <c r="G447">
        <v>1</v>
      </c>
      <c r="H447" t="s">
        <v>618</v>
      </c>
      <c r="I447" t="str">
        <f t="shared" si="6"/>
        <v>餐飲攝影美學二下選1</v>
      </c>
      <c r="J447" s="7" t="str">
        <f>VLOOKUP(H447,開課資料!F:I,3,FALSE)</f>
        <v>劉威志</v>
      </c>
      <c r="K447" s="43" t="str">
        <f>VLOOKUP(H447,開課資料!F:I,4,FALSE)</f>
        <v>自學班：拿作業時間4/17-4/18；地點B402動二甲教室</v>
      </c>
    </row>
    <row r="448" spans="1:11">
      <c r="A448" s="1" t="s">
        <v>28</v>
      </c>
      <c r="B448" s="2" t="s">
        <v>389</v>
      </c>
      <c r="C448" s="1" t="s">
        <v>520</v>
      </c>
      <c r="D448" t="s">
        <v>173</v>
      </c>
      <c r="E448" t="s">
        <v>163</v>
      </c>
      <c r="F448" t="s">
        <v>19</v>
      </c>
      <c r="G448">
        <v>1</v>
      </c>
      <c r="H448" t="s">
        <v>614</v>
      </c>
      <c r="I448" t="str">
        <f t="shared" si="6"/>
        <v>飲調管理三上必1</v>
      </c>
      <c r="J448" s="7" t="str">
        <f>VLOOKUP(H448,開課資料!F:I,3,FALSE)</f>
        <v>賴純茹</v>
      </c>
      <c r="K448" s="43" t="str">
        <f>VLOOKUP(H448,開課資料!F:I,4,FALSE)</f>
        <v>自學班：拿作業時間4/17-4/18；地點B1西餐教室庫房</v>
      </c>
    </row>
    <row r="449" spans="1:11">
      <c r="A449" s="1" t="s">
        <v>28</v>
      </c>
      <c r="B449" s="2" t="s">
        <v>389</v>
      </c>
      <c r="C449" s="1" t="s">
        <v>520</v>
      </c>
      <c r="D449" t="s">
        <v>88</v>
      </c>
      <c r="E449" t="s">
        <v>18</v>
      </c>
      <c r="F449" t="s">
        <v>19</v>
      </c>
      <c r="G449">
        <v>3</v>
      </c>
      <c r="H449" t="s">
        <v>601</v>
      </c>
      <c r="I449" t="str">
        <f t="shared" si="6"/>
        <v>觀光餐旅業導論一上必3</v>
      </c>
      <c r="J449" s="7" t="str">
        <f>VLOOKUP(H449,開課資料!F:I,3,FALSE)</f>
        <v>李芃瑤</v>
      </c>
      <c r="K449" s="43" t="str">
        <f>VLOOKUP(H449,開課資料!F:I,4,FALSE)</f>
        <v>自學班：拿作業時間4/17-4/18；地點教務處</v>
      </c>
    </row>
    <row r="450" spans="1:11">
      <c r="A450" s="1" t="s">
        <v>24</v>
      </c>
      <c r="B450" s="2" t="s">
        <v>391</v>
      </c>
      <c r="C450" s="1" t="s">
        <v>521</v>
      </c>
      <c r="D450" t="s">
        <v>55</v>
      </c>
      <c r="E450" t="s">
        <v>145</v>
      </c>
      <c r="F450" t="s">
        <v>19</v>
      </c>
      <c r="G450">
        <v>2</v>
      </c>
      <c r="H450" t="s">
        <v>538</v>
      </c>
      <c r="I450" t="str">
        <f t="shared" ref="I450:I473" si="7">D450&amp;E450&amp;F450&amp;G450</f>
        <v>英語文二下必2</v>
      </c>
      <c r="J450" s="7" t="str">
        <f>VLOOKUP(H450,開課資料!F:I,3,FALSE)</f>
        <v>梁麗梅</v>
      </c>
      <c r="K450" s="43" t="str">
        <f>VLOOKUP(H450,開課資料!F:I,4,FALSE)</f>
        <v>自學班：拿作業時間4/17-4/18；地點B204餐三乙教室</v>
      </c>
    </row>
    <row r="451" spans="1:11">
      <c r="A451" s="1" t="s">
        <v>24</v>
      </c>
      <c r="B451" s="2" t="s">
        <v>391</v>
      </c>
      <c r="C451" s="1" t="s">
        <v>521</v>
      </c>
      <c r="D451" t="s">
        <v>55</v>
      </c>
      <c r="E451" t="s">
        <v>163</v>
      </c>
      <c r="F451" t="s">
        <v>19</v>
      </c>
      <c r="G451">
        <v>2</v>
      </c>
      <c r="H451" t="s">
        <v>536</v>
      </c>
      <c r="I451" t="str">
        <f t="shared" si="7"/>
        <v>英語文三上必2</v>
      </c>
      <c r="J451" s="7" t="str">
        <f>VLOOKUP(H451,開課資料!F:I,3,FALSE)</f>
        <v>謝明婷</v>
      </c>
      <c r="K451" s="43" t="str">
        <f>VLOOKUP(H451,開課資料!F:I,4,FALSE)</f>
        <v>自學班：拿作業時間4/18(上午)-4/19(上午)；地點圖書館</v>
      </c>
    </row>
    <row r="452" spans="1:11">
      <c r="A452" s="1" t="s">
        <v>24</v>
      </c>
      <c r="B452" s="2" t="s">
        <v>394</v>
      </c>
      <c r="C452" s="1" t="s">
        <v>522</v>
      </c>
      <c r="D452" t="s">
        <v>149</v>
      </c>
      <c r="E452" t="s">
        <v>145</v>
      </c>
      <c r="F452" t="s">
        <v>19</v>
      </c>
      <c r="G452">
        <v>2</v>
      </c>
      <c r="H452" t="s">
        <v>582</v>
      </c>
      <c r="I452" t="str">
        <f t="shared" si="7"/>
        <v>藝術欣賞二下必2</v>
      </c>
      <c r="J452" s="7" t="str">
        <f>VLOOKUP(H452,開課資料!F:I,3,FALSE)</f>
        <v>楊白鯨</v>
      </c>
      <c r="K452" s="43" t="str">
        <f>VLOOKUP(H452,開課資料!F:I,4,FALSE)</f>
        <v>自學班：拿作業時間4/17-4/18；地點B6資訊中心</v>
      </c>
    </row>
    <row r="453" spans="1:11">
      <c r="A453" s="1" t="s">
        <v>24</v>
      </c>
      <c r="B453" s="2" t="s">
        <v>394</v>
      </c>
      <c r="C453" s="1" t="s">
        <v>522</v>
      </c>
      <c r="D453" t="s">
        <v>152</v>
      </c>
      <c r="E453" t="s">
        <v>145</v>
      </c>
      <c r="F453" t="s">
        <v>19</v>
      </c>
      <c r="G453">
        <v>3</v>
      </c>
      <c r="H453" t="s">
        <v>583</v>
      </c>
      <c r="I453" t="str">
        <f t="shared" si="7"/>
        <v>基礎造型二下必3</v>
      </c>
      <c r="J453" s="7" t="str">
        <f>VLOOKUP(H453,開課資料!F:I,3,FALSE)</f>
        <v>王維洸</v>
      </c>
      <c r="K453" s="43" t="str">
        <f>VLOOKUP(H453,開課資料!F:I,4,FALSE)</f>
        <v>自學班：拿作業時間4/17-4/18；地點A303電三甲教室</v>
      </c>
    </row>
    <row r="454" spans="1:11">
      <c r="A454" s="1" t="s">
        <v>24</v>
      </c>
      <c r="B454" s="2">
        <v>919021</v>
      </c>
      <c r="C454" s="1" t="s">
        <v>522</v>
      </c>
      <c r="D454" t="s">
        <v>91</v>
      </c>
      <c r="E454" t="s">
        <v>40</v>
      </c>
      <c r="F454" t="s">
        <v>19</v>
      </c>
      <c r="G454">
        <v>2</v>
      </c>
      <c r="H454" t="s">
        <v>584</v>
      </c>
      <c r="I454" t="str">
        <f t="shared" si="7"/>
        <v>繪畫基礎實務一下必2</v>
      </c>
      <c r="J454" s="7" t="str">
        <f>VLOOKUP(H454,開課資料!F:I,3,FALSE)</f>
        <v>劉威志</v>
      </c>
      <c r="K454" s="43" t="str">
        <f>VLOOKUP(H454,開課資料!F:I,4,FALSE)</f>
        <v>自學班：拿作業時間4/17-4/18；地點B402動二甲教室</v>
      </c>
    </row>
    <row r="455" spans="1:11">
      <c r="A455" s="1" t="s">
        <v>24</v>
      </c>
      <c r="B455" s="2" t="s">
        <v>394</v>
      </c>
      <c r="C455" s="1" t="s">
        <v>522</v>
      </c>
      <c r="D455" t="s">
        <v>160</v>
      </c>
      <c r="E455" t="s">
        <v>145</v>
      </c>
      <c r="F455" t="s">
        <v>19</v>
      </c>
      <c r="G455">
        <v>2</v>
      </c>
      <c r="H455" t="s">
        <v>585</v>
      </c>
      <c r="I455" t="str">
        <f t="shared" si="7"/>
        <v>素描實作二下必2</v>
      </c>
      <c r="J455" s="7" t="str">
        <f>VLOOKUP(H455,開課資料!F:I,3,FALSE)</f>
        <v>楊白鯨</v>
      </c>
      <c r="K455" s="43" t="str">
        <f>VLOOKUP(H455,開課資料!F:I,4,FALSE)</f>
        <v>自學班：拿作業時間4/17-4/18；地點B6資訊中心</v>
      </c>
    </row>
    <row r="456" spans="1:11">
      <c r="A456" s="1" t="s">
        <v>24</v>
      </c>
      <c r="B456" s="2">
        <v>919021</v>
      </c>
      <c r="C456" s="1" t="s">
        <v>522</v>
      </c>
      <c r="D456" t="s">
        <v>47</v>
      </c>
      <c r="E456" t="s">
        <v>40</v>
      </c>
      <c r="F456" t="s">
        <v>19</v>
      </c>
      <c r="G456">
        <v>3</v>
      </c>
      <c r="H456" t="s">
        <v>586</v>
      </c>
      <c r="I456" t="str">
        <f t="shared" si="7"/>
        <v>展演實務一下必3</v>
      </c>
      <c r="J456" s="7" t="str">
        <f>VLOOKUP(H456,開課資料!F:I,3,FALSE)</f>
        <v>楊白鯨</v>
      </c>
      <c r="K456" s="43" t="str">
        <f>VLOOKUP(H456,開課資料!F:I,4,FALSE)</f>
        <v>自學班：拿作業時間4/17-4/18；地點B6資訊中心</v>
      </c>
    </row>
    <row r="457" spans="1:11">
      <c r="A457" s="1" t="s">
        <v>24</v>
      </c>
      <c r="B457" s="2" t="s">
        <v>394</v>
      </c>
      <c r="C457" s="1" t="s">
        <v>522</v>
      </c>
      <c r="D457" t="s">
        <v>191</v>
      </c>
      <c r="E457" t="s">
        <v>163</v>
      </c>
      <c r="F457" t="s">
        <v>19</v>
      </c>
      <c r="G457">
        <v>3</v>
      </c>
      <c r="H457" t="s">
        <v>587</v>
      </c>
      <c r="I457" t="str">
        <f t="shared" si="7"/>
        <v>視覺藝術展演實務三上必3</v>
      </c>
      <c r="J457" s="7" t="str">
        <f>VLOOKUP(H457,開課資料!F:I,3,FALSE)</f>
        <v>王維洸</v>
      </c>
      <c r="K457" s="43" t="str">
        <f>VLOOKUP(H457,開課資料!F:I,4,FALSE)</f>
        <v>自學班：拿作業時間4/17-4/18；地點A303電三甲教室</v>
      </c>
    </row>
    <row r="458" spans="1:11">
      <c r="A458" s="1" t="s">
        <v>24</v>
      </c>
      <c r="B458" s="2" t="s">
        <v>401</v>
      </c>
      <c r="C458" s="1" t="s">
        <v>523</v>
      </c>
      <c r="D458" t="s">
        <v>55</v>
      </c>
      <c r="E458" t="s">
        <v>163</v>
      </c>
      <c r="F458" t="s">
        <v>19</v>
      </c>
      <c r="G458">
        <v>2</v>
      </c>
      <c r="H458" t="s">
        <v>536</v>
      </c>
      <c r="I458" t="str">
        <f t="shared" si="7"/>
        <v>英語文三上必2</v>
      </c>
      <c r="J458" s="7" t="str">
        <f>VLOOKUP(H458,開課資料!F:I,3,FALSE)</f>
        <v>謝明婷</v>
      </c>
      <c r="K458" s="43" t="str">
        <f>VLOOKUP(H458,開課資料!F:I,4,FALSE)</f>
        <v>自學班：拿作業時間4/18(上午)-4/19(上午)；地點圖書館</v>
      </c>
    </row>
    <row r="459" spans="1:11">
      <c r="A459" s="1" t="s">
        <v>24</v>
      </c>
      <c r="B459" s="2" t="s">
        <v>401</v>
      </c>
      <c r="C459" s="1" t="s">
        <v>523</v>
      </c>
      <c r="D459" t="s">
        <v>191</v>
      </c>
      <c r="E459" t="s">
        <v>163</v>
      </c>
      <c r="F459" t="s">
        <v>19</v>
      </c>
      <c r="G459">
        <v>3</v>
      </c>
      <c r="H459" t="s">
        <v>587</v>
      </c>
      <c r="I459" t="str">
        <f t="shared" si="7"/>
        <v>視覺藝術展演實務三上必3</v>
      </c>
      <c r="J459" s="7" t="str">
        <f>VLOOKUP(H459,開課資料!F:I,3,FALSE)</f>
        <v>王維洸</v>
      </c>
      <c r="K459" s="43" t="str">
        <f>VLOOKUP(H459,開課資料!F:I,4,FALSE)</f>
        <v>自學班：拿作業時間4/17-4/18；地點A303電三甲教室</v>
      </c>
    </row>
    <row r="460" spans="1:11">
      <c r="A460" s="1" t="s">
        <v>24</v>
      </c>
      <c r="B460" s="2" t="s">
        <v>401</v>
      </c>
      <c r="C460" s="1" t="s">
        <v>523</v>
      </c>
      <c r="D460" t="s">
        <v>162</v>
      </c>
      <c r="E460" t="s">
        <v>145</v>
      </c>
      <c r="F460" t="s">
        <v>19</v>
      </c>
      <c r="G460">
        <v>2</v>
      </c>
      <c r="H460" t="s">
        <v>588</v>
      </c>
      <c r="I460" t="str">
        <f t="shared" si="7"/>
        <v>版面編排實作二下必2</v>
      </c>
      <c r="J460" s="7" t="str">
        <f>VLOOKUP(H460,開課資料!F:I,3,FALSE)</f>
        <v>王維洸</v>
      </c>
      <c r="K460" s="43" t="str">
        <f>VLOOKUP(H460,開課資料!F:I,4,FALSE)</f>
        <v>自學班：拿作業時間4/17-4/18；地點A303電三甲教室</v>
      </c>
    </row>
    <row r="461" spans="1:11">
      <c r="A461" s="1" t="s">
        <v>24</v>
      </c>
      <c r="B461" s="2">
        <v>919027</v>
      </c>
      <c r="C461" s="1" t="s">
        <v>524</v>
      </c>
      <c r="D461" t="s">
        <v>61</v>
      </c>
      <c r="E461" t="s">
        <v>40</v>
      </c>
      <c r="F461" t="s">
        <v>19</v>
      </c>
      <c r="G461">
        <v>2</v>
      </c>
      <c r="H461" t="s">
        <v>633</v>
      </c>
      <c r="I461" t="str">
        <f t="shared" si="7"/>
        <v>體育一下必2</v>
      </c>
      <c r="J461" s="7" t="str">
        <f>VLOOKUP(H461,開課資料!F:I,3,FALSE)</f>
        <v>藍威</v>
      </c>
      <c r="K461" s="43" t="str">
        <f>VLOOKUP(H461,開課資料!F:I,4,FALSE)</f>
        <v>自學班：拿作業時間4/17-4/18；地點學務處</v>
      </c>
    </row>
    <row r="462" spans="1:11">
      <c r="A462" s="1" t="s">
        <v>24</v>
      </c>
      <c r="B462" s="2" t="s">
        <v>405</v>
      </c>
      <c r="C462" s="1" t="s">
        <v>524</v>
      </c>
      <c r="D462" t="s">
        <v>61</v>
      </c>
      <c r="E462" t="s">
        <v>145</v>
      </c>
      <c r="F462" t="s">
        <v>19</v>
      </c>
      <c r="G462">
        <v>2</v>
      </c>
      <c r="H462" t="s">
        <v>634</v>
      </c>
      <c r="I462" t="str">
        <f t="shared" si="7"/>
        <v>體育二下必2</v>
      </c>
      <c r="J462" s="7" t="str">
        <f>VLOOKUP(H462,開課資料!F:I,3,FALSE)</f>
        <v>王樹傑</v>
      </c>
      <c r="K462" s="43" t="str">
        <f>VLOOKUP(H462,開課資料!F:I,4,FALSE)</f>
        <v>自學班：拿作業時間4/17-4/18；地點A503汽二乙</v>
      </c>
    </row>
    <row r="463" spans="1:11">
      <c r="A463" s="1" t="s">
        <v>24</v>
      </c>
      <c r="B463" s="2" t="s">
        <v>405</v>
      </c>
      <c r="C463" s="1" t="s">
        <v>524</v>
      </c>
      <c r="D463" t="s">
        <v>191</v>
      </c>
      <c r="E463" t="s">
        <v>163</v>
      </c>
      <c r="F463" t="s">
        <v>19</v>
      </c>
      <c r="G463">
        <v>3</v>
      </c>
      <c r="H463" t="s">
        <v>587</v>
      </c>
      <c r="I463" t="str">
        <f t="shared" si="7"/>
        <v>視覺藝術展演實務三上必3</v>
      </c>
      <c r="J463" s="7" t="str">
        <f>VLOOKUP(H463,開課資料!F:I,3,FALSE)</f>
        <v>王維洸</v>
      </c>
      <c r="K463" s="43" t="str">
        <f>VLOOKUP(H463,開課資料!F:I,4,FALSE)</f>
        <v>自學班：拿作業時間4/17-4/18；地點A303電三甲教室</v>
      </c>
    </row>
    <row r="464" spans="1:11">
      <c r="A464" s="1" t="s">
        <v>24</v>
      </c>
      <c r="B464" s="2" t="s">
        <v>406</v>
      </c>
      <c r="C464" s="1" t="s">
        <v>525</v>
      </c>
      <c r="D464" t="s">
        <v>45</v>
      </c>
      <c r="E464" t="s">
        <v>18</v>
      </c>
      <c r="F464" t="s">
        <v>19</v>
      </c>
      <c r="G464">
        <v>2</v>
      </c>
      <c r="H464" t="s">
        <v>589</v>
      </c>
      <c r="I464" t="str">
        <f t="shared" si="7"/>
        <v>色彩原理一上必2</v>
      </c>
      <c r="J464" s="7" t="str">
        <f>VLOOKUP(H464,開課資料!F:I,3,FALSE)</f>
        <v>劉威志</v>
      </c>
      <c r="K464" s="43" t="str">
        <f>VLOOKUP(H464,開課資料!F:I,4,FALSE)</f>
        <v>自學班：拿作業時間4/17-4/18；地點B402動二甲教室</v>
      </c>
    </row>
    <row r="465" spans="1:11">
      <c r="A465" s="1" t="s">
        <v>24</v>
      </c>
      <c r="B465" s="2" t="s">
        <v>406</v>
      </c>
      <c r="C465" s="1" t="s">
        <v>525</v>
      </c>
      <c r="D465" t="s">
        <v>92</v>
      </c>
      <c r="E465" t="s">
        <v>18</v>
      </c>
      <c r="F465" t="s">
        <v>19</v>
      </c>
      <c r="G465">
        <v>2</v>
      </c>
      <c r="H465" t="s">
        <v>590</v>
      </c>
      <c r="I465" t="str">
        <f t="shared" si="7"/>
        <v>藝術概論一上必2</v>
      </c>
      <c r="J465" s="7" t="str">
        <f>VLOOKUP(H465,開課資料!F:I,3,FALSE)</f>
        <v>劉威志</v>
      </c>
      <c r="K465" s="43" t="str">
        <f>VLOOKUP(H465,開課資料!F:I,4,FALSE)</f>
        <v>自學班：拿作業時間4/17-4/18；地點B402動二甲教室</v>
      </c>
    </row>
    <row r="466" spans="1:11">
      <c r="A466" s="1" t="s">
        <v>24</v>
      </c>
      <c r="B466" s="2" t="s">
        <v>406</v>
      </c>
      <c r="C466" s="1" t="s">
        <v>525</v>
      </c>
      <c r="D466" t="s">
        <v>47</v>
      </c>
      <c r="E466" t="s">
        <v>18</v>
      </c>
      <c r="F466" t="s">
        <v>19</v>
      </c>
      <c r="G466">
        <v>3</v>
      </c>
      <c r="H466" t="s">
        <v>581</v>
      </c>
      <c r="I466" t="str">
        <f t="shared" si="7"/>
        <v>展演實務一上必3</v>
      </c>
      <c r="J466" s="7" t="str">
        <f>VLOOKUP(H466,開課資料!F:I,3,FALSE)</f>
        <v>楊白鯨</v>
      </c>
      <c r="K466" s="43" t="str">
        <f>VLOOKUP(H466,開課資料!F:I,4,FALSE)</f>
        <v>自學班：拿作業時間4/17-4/18；地點B6資訊中心</v>
      </c>
    </row>
    <row r="467" spans="1:11">
      <c r="A467" s="1" t="s">
        <v>24</v>
      </c>
      <c r="B467" s="2" t="s">
        <v>409</v>
      </c>
      <c r="C467" s="1" t="s">
        <v>526</v>
      </c>
      <c r="D467" t="s">
        <v>89</v>
      </c>
      <c r="E467" t="s">
        <v>18</v>
      </c>
      <c r="F467" t="s">
        <v>19</v>
      </c>
      <c r="G467">
        <v>2</v>
      </c>
      <c r="H467" t="s">
        <v>591</v>
      </c>
      <c r="I467" t="str">
        <f t="shared" si="7"/>
        <v>數位設計實務一上必2</v>
      </c>
      <c r="J467" s="7" t="str">
        <f>VLOOKUP(H467,開課資料!F:I,3,FALSE)</f>
        <v>楊白鯨</v>
      </c>
      <c r="K467" s="43" t="str">
        <f>VLOOKUP(H467,開課資料!F:I,4,FALSE)</f>
        <v>自學班：拿作業時間4/17-4/18；地點B6資訊中心</v>
      </c>
    </row>
    <row r="468" spans="1:11">
      <c r="A468" s="1" t="s">
        <v>24</v>
      </c>
      <c r="B468" s="2">
        <v>919031</v>
      </c>
      <c r="C468" s="1" t="s">
        <v>526</v>
      </c>
      <c r="D468" t="s">
        <v>107</v>
      </c>
      <c r="E468" t="s">
        <v>40</v>
      </c>
      <c r="F468" t="s">
        <v>19</v>
      </c>
      <c r="G468">
        <v>2</v>
      </c>
      <c r="H468" t="s">
        <v>592</v>
      </c>
      <c r="I468" t="str">
        <f t="shared" si="7"/>
        <v>基礎圖學一下必2</v>
      </c>
      <c r="J468" s="7" t="str">
        <f>VLOOKUP(H468,開課資料!F:I,3,FALSE)</f>
        <v>劉威志</v>
      </c>
      <c r="K468" s="43" t="str">
        <f>VLOOKUP(H468,開課資料!F:I,4,FALSE)</f>
        <v>自學班：拿作業時間4/17-4/18；地點B402動二甲教室</v>
      </c>
    </row>
    <row r="469" spans="1:11">
      <c r="A469" s="1" t="s">
        <v>24</v>
      </c>
      <c r="B469" s="2" t="s">
        <v>409</v>
      </c>
      <c r="C469" s="1" t="s">
        <v>526</v>
      </c>
      <c r="D469" t="s">
        <v>91</v>
      </c>
      <c r="E469" t="s">
        <v>18</v>
      </c>
      <c r="F469" t="s">
        <v>19</v>
      </c>
      <c r="G469">
        <v>2</v>
      </c>
      <c r="H469" t="s">
        <v>593</v>
      </c>
      <c r="I469" t="str">
        <f t="shared" si="7"/>
        <v>繪畫基礎實務一上必2</v>
      </c>
      <c r="J469" s="7" t="str">
        <f>VLOOKUP(H469,開課資料!F:I,3,FALSE)</f>
        <v>劉威志</v>
      </c>
      <c r="K469" s="43" t="str">
        <f>VLOOKUP(H469,開課資料!F:I,4,FALSE)</f>
        <v>自學班：拿作業時間4/17-4/18；地點B402動二甲教室</v>
      </c>
    </row>
    <row r="470" spans="1:11">
      <c r="A470" s="1" t="s">
        <v>24</v>
      </c>
      <c r="B470" s="2" t="s">
        <v>409</v>
      </c>
      <c r="C470" s="1" t="s">
        <v>526</v>
      </c>
      <c r="D470" t="s">
        <v>92</v>
      </c>
      <c r="E470" t="s">
        <v>18</v>
      </c>
      <c r="F470" t="s">
        <v>19</v>
      </c>
      <c r="G470">
        <v>2</v>
      </c>
      <c r="H470" t="s">
        <v>590</v>
      </c>
      <c r="I470" t="str">
        <f t="shared" si="7"/>
        <v>藝術概論一上必2</v>
      </c>
      <c r="J470" s="7" t="str">
        <f>VLOOKUP(H470,開課資料!F:I,3,FALSE)</f>
        <v>劉威志</v>
      </c>
      <c r="K470" s="43" t="str">
        <f>VLOOKUP(H470,開課資料!F:I,4,FALSE)</f>
        <v>自學班：拿作業時間4/17-4/18；地點B402動二甲教室</v>
      </c>
    </row>
    <row r="471" spans="1:11">
      <c r="A471" s="1" t="s">
        <v>24</v>
      </c>
      <c r="B471" s="2" t="s">
        <v>409</v>
      </c>
      <c r="C471" s="1" t="s">
        <v>526</v>
      </c>
      <c r="D471" t="s">
        <v>160</v>
      </c>
      <c r="E471" t="s">
        <v>145</v>
      </c>
      <c r="F471" t="s">
        <v>19</v>
      </c>
      <c r="G471">
        <v>2</v>
      </c>
      <c r="H471" t="s">
        <v>585</v>
      </c>
      <c r="I471" t="str">
        <f t="shared" si="7"/>
        <v>素描實作二下必2</v>
      </c>
      <c r="J471" s="7" t="str">
        <f>VLOOKUP(H471,開課資料!F:I,3,FALSE)</f>
        <v>楊白鯨</v>
      </c>
      <c r="K471" s="43" t="str">
        <f>VLOOKUP(H471,開課資料!F:I,4,FALSE)</f>
        <v>自學班：拿作業時間4/17-4/18；地點B6資訊中心</v>
      </c>
    </row>
    <row r="472" spans="1:11">
      <c r="A472" s="1" t="s">
        <v>24</v>
      </c>
      <c r="B472" s="2" t="s">
        <v>409</v>
      </c>
      <c r="C472" s="1" t="s">
        <v>526</v>
      </c>
      <c r="D472" t="s">
        <v>47</v>
      </c>
      <c r="E472" t="s">
        <v>18</v>
      </c>
      <c r="F472" t="s">
        <v>19</v>
      </c>
      <c r="G472">
        <v>3</v>
      </c>
      <c r="H472" t="s">
        <v>581</v>
      </c>
      <c r="I472" t="str">
        <f t="shared" si="7"/>
        <v>展演實務一上必3</v>
      </c>
      <c r="J472" s="7" t="str">
        <f>VLOOKUP(H472,開課資料!F:I,3,FALSE)</f>
        <v>楊白鯨</v>
      </c>
      <c r="K472" s="43" t="str">
        <f>VLOOKUP(H472,開課資料!F:I,4,FALSE)</f>
        <v>自學班：拿作業時間4/17-4/18；地點B6資訊中心</v>
      </c>
    </row>
    <row r="473" spans="1:11">
      <c r="A473" s="1" t="s">
        <v>24</v>
      </c>
      <c r="B473" s="2" t="s">
        <v>409</v>
      </c>
      <c r="C473" s="1" t="s">
        <v>526</v>
      </c>
      <c r="D473" t="s">
        <v>162</v>
      </c>
      <c r="E473" t="s">
        <v>145</v>
      </c>
      <c r="F473" t="s">
        <v>19</v>
      </c>
      <c r="G473">
        <v>2</v>
      </c>
      <c r="H473" t="s">
        <v>588</v>
      </c>
      <c r="I473" t="str">
        <f t="shared" si="7"/>
        <v>版面編排實作二下必2</v>
      </c>
      <c r="J473" s="7" t="str">
        <f>VLOOKUP(H473,開課資料!F:I,3,FALSE)</f>
        <v>王維洸</v>
      </c>
      <c r="K473" s="43" t="str">
        <f>VLOOKUP(H473,開課資料!F:I,4,FALSE)</f>
        <v>自學班：拿作業時間4/17-4/18；地點A303電三甲教室</v>
      </c>
    </row>
  </sheetData>
  <autoFilter ref="A1:M613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開課統計</vt:lpstr>
      <vt:lpstr>開課資料</vt:lpstr>
      <vt:lpstr>學生資料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reiko</dc:creator>
  <cp:lastModifiedBy>Windows 使用者</cp:lastModifiedBy>
  <dcterms:created xsi:type="dcterms:W3CDTF">2023-04-11T07:14:30Z</dcterms:created>
  <dcterms:modified xsi:type="dcterms:W3CDTF">2023-04-13T09:55:17Z</dcterms:modified>
</cp:coreProperties>
</file>