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050" windowHeight="8400" activeTab="1"/>
  </bookViews>
  <sheets>
    <sheet name="開課資料 " sheetId="3" r:id="rId1"/>
    <sheet name="學生資料" sheetId="2" r:id="rId2"/>
  </sheets>
  <externalReferences>
    <externalReference r:id="rId3"/>
  </externalReferences>
  <definedNames>
    <definedName name="_xlnm._FilterDatabase" localSheetId="0" hidden="1">'開課資料 '!$A$1:$I$70</definedName>
    <definedName name="_xlnm._FilterDatabase" localSheetId="1" hidden="1">學生資料!$A$1:$L$179</definedName>
    <definedName name="身心障104上重補修資料">'[1]1041重補修名單'!$1:$1048576</definedName>
    <definedName name="身心障資料">[1]身心障名單!$A:$H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2" i="2"/>
  <c r="G49" i="3"/>
  <c r="G57" i="3"/>
  <c r="G70" i="3"/>
  <c r="G67" i="3"/>
  <c r="G3" i="3"/>
  <c r="G4" i="3"/>
  <c r="G5" i="3"/>
  <c r="G6" i="3"/>
  <c r="G7" i="3"/>
  <c r="G8" i="3"/>
  <c r="G9" i="3"/>
  <c r="G10" i="3"/>
  <c r="G11" i="3"/>
  <c r="G12" i="3"/>
  <c r="G16" i="3"/>
  <c r="G13" i="3"/>
  <c r="G17" i="3"/>
  <c r="G14" i="3"/>
  <c r="G18" i="3"/>
  <c r="G15" i="3"/>
  <c r="G19" i="3"/>
  <c r="G20" i="3"/>
  <c r="G21" i="3"/>
  <c r="G22" i="3"/>
  <c r="G24" i="3"/>
  <c r="G23" i="3"/>
  <c r="G25" i="3"/>
  <c r="G27" i="3"/>
  <c r="G28" i="3"/>
  <c r="G26" i="3"/>
  <c r="G29" i="3"/>
  <c r="G30" i="3"/>
  <c r="G31" i="3"/>
  <c r="G32" i="3"/>
  <c r="G33" i="3"/>
  <c r="G35" i="3"/>
  <c r="G34" i="3"/>
  <c r="G36" i="3"/>
  <c r="G37" i="3"/>
  <c r="G39" i="3"/>
  <c r="G38" i="3"/>
  <c r="G41" i="3"/>
  <c r="G42" i="3"/>
  <c r="G40" i="3"/>
  <c r="G43" i="3"/>
  <c r="G44" i="3"/>
  <c r="G45" i="3"/>
  <c r="G46" i="3"/>
  <c r="G47" i="3"/>
  <c r="G48" i="3"/>
  <c r="G50" i="3"/>
  <c r="G51" i="3"/>
  <c r="G52" i="3"/>
  <c r="G53" i="3"/>
  <c r="G54" i="3"/>
  <c r="G56" i="3"/>
  <c r="G55" i="3"/>
  <c r="G58" i="3"/>
  <c r="G59" i="3"/>
  <c r="G60" i="3"/>
  <c r="G62" i="3"/>
  <c r="G61" i="3"/>
  <c r="G64" i="3"/>
  <c r="G63" i="3"/>
  <c r="G66" i="3"/>
  <c r="G65" i="3"/>
  <c r="G68" i="3"/>
  <c r="G69" i="3"/>
  <c r="G2" i="3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2" i="2"/>
  <c r="J1" i="2"/>
</calcChain>
</file>

<file path=xl/sharedStrings.xml><?xml version="1.0" encoding="utf-8"?>
<sst xmlns="http://schemas.openxmlformats.org/spreadsheetml/2006/main" count="1927" uniqueCount="376">
  <si>
    <t>班級</t>
    <phoneticPr fontId="1" type="noConversion"/>
  </si>
  <si>
    <t>學號</t>
  </si>
  <si>
    <t>姓名</t>
  </si>
  <si>
    <t>學期</t>
  </si>
  <si>
    <t>屬性</t>
  </si>
  <si>
    <t>科目名稱</t>
  </si>
  <si>
    <t>學分</t>
  </si>
  <si>
    <t>動三甲</t>
  </si>
  <si>
    <t>019039</t>
  </si>
  <si>
    <t>羅健嘉</t>
  </si>
  <si>
    <t>三下</t>
  </si>
  <si>
    <t>必</t>
  </si>
  <si>
    <t>國語文</t>
  </si>
  <si>
    <t>汽二乙</t>
  </si>
  <si>
    <t>訊二甲</t>
  </si>
  <si>
    <t>電二甲</t>
  </si>
  <si>
    <t>餐二乙</t>
  </si>
  <si>
    <t>動二甲</t>
  </si>
  <si>
    <t>汽三甲</t>
  </si>
  <si>
    <t>汽三乙</t>
  </si>
  <si>
    <t>訊三甲</t>
  </si>
  <si>
    <t>電三甲</t>
  </si>
  <si>
    <t>餐三甲</t>
  </si>
  <si>
    <t>英語文</t>
  </si>
  <si>
    <t>一上</t>
  </si>
  <si>
    <t>生涯規劃</t>
  </si>
  <si>
    <t>選</t>
  </si>
  <si>
    <t>生活中的數學素養</t>
  </si>
  <si>
    <t>全民國防教育</t>
  </si>
  <si>
    <t>113021</t>
  </si>
  <si>
    <t>陳昱安</t>
  </si>
  <si>
    <t>一下</t>
  </si>
  <si>
    <t>色彩原理</t>
  </si>
  <si>
    <t>二下</t>
  </si>
  <si>
    <t>應用力學</t>
  </si>
  <si>
    <t>展演實務</t>
  </si>
  <si>
    <t>113027</t>
  </si>
  <si>
    <t>劉叡璟</t>
  </si>
  <si>
    <t>健康與護理</t>
  </si>
  <si>
    <t>機電製圖實習</t>
  </si>
  <si>
    <t>基本電學</t>
  </si>
  <si>
    <t>機件原理</t>
  </si>
  <si>
    <t>數學</t>
  </si>
  <si>
    <t>二上</t>
  </si>
  <si>
    <t>機器腳踏車基礎實習</t>
  </si>
  <si>
    <t>113030</t>
  </si>
  <si>
    <t>蔡鈞瑋</t>
  </si>
  <si>
    <t>體育</t>
  </si>
  <si>
    <t>美術</t>
  </si>
  <si>
    <t>閩南語文</t>
  </si>
  <si>
    <t>地理</t>
  </si>
  <si>
    <t>音樂</t>
  </si>
  <si>
    <t>113032</t>
  </si>
  <si>
    <t>顏士信</t>
  </si>
  <si>
    <t>資訊科技</t>
  </si>
  <si>
    <t>113037</t>
  </si>
  <si>
    <t>余承曄</t>
  </si>
  <si>
    <t>物理</t>
  </si>
  <si>
    <t>113042</t>
  </si>
  <si>
    <t>林弘翊</t>
  </si>
  <si>
    <t>化學</t>
  </si>
  <si>
    <t>餐飲服務技術</t>
  </si>
  <si>
    <t>113051</t>
  </si>
  <si>
    <t>郭明儫</t>
  </si>
  <si>
    <t>中餐烹調實習</t>
  </si>
  <si>
    <t>113054</t>
  </si>
  <si>
    <t>陳柏勳</t>
  </si>
  <si>
    <t>113060</t>
  </si>
  <si>
    <t>葉品超</t>
  </si>
  <si>
    <t>114009</t>
  </si>
  <si>
    <t>林書洺</t>
  </si>
  <si>
    <t>基礎圖學</t>
  </si>
  <si>
    <t>電子學</t>
  </si>
  <si>
    <t>程式語言</t>
  </si>
  <si>
    <t>數位邏輯設計</t>
  </si>
  <si>
    <t>微處理機</t>
  </si>
  <si>
    <t>114011</t>
  </si>
  <si>
    <t>張峻誌</t>
  </si>
  <si>
    <t>114012</t>
  </si>
  <si>
    <t>許顥薰</t>
  </si>
  <si>
    <t>歷史</t>
  </si>
  <si>
    <t>115003</t>
  </si>
  <si>
    <t>石騰宏</t>
  </si>
  <si>
    <t>115006</t>
  </si>
  <si>
    <t>吳哲旭</t>
  </si>
  <si>
    <t>115008</t>
  </si>
  <si>
    <t>李玄弘</t>
  </si>
  <si>
    <t>公民與社會</t>
  </si>
  <si>
    <t>食物學</t>
  </si>
  <si>
    <t>蔬果切雕</t>
  </si>
  <si>
    <t>115024</t>
  </si>
  <si>
    <t>楊琮善</t>
  </si>
  <si>
    <t>118007</t>
  </si>
  <si>
    <t>汪佳琪</t>
  </si>
  <si>
    <t>飲料實務</t>
  </si>
  <si>
    <t>專題實作</t>
  </si>
  <si>
    <t>118008</t>
  </si>
  <si>
    <t>周湘庭</t>
  </si>
  <si>
    <t>118018</t>
  </si>
  <si>
    <t>黃如君</t>
  </si>
  <si>
    <t>營養學概論</t>
  </si>
  <si>
    <t>118021</t>
  </si>
  <si>
    <t>盧歆宜</t>
  </si>
  <si>
    <t>118025</t>
  </si>
  <si>
    <t>王澤洋</t>
  </si>
  <si>
    <t>118029</t>
  </si>
  <si>
    <t>李品頤</t>
  </si>
  <si>
    <t>118033</t>
  </si>
  <si>
    <t>李斌愷</t>
  </si>
  <si>
    <t>118035</t>
  </si>
  <si>
    <t>林旻寬</t>
  </si>
  <si>
    <t>118036</t>
  </si>
  <si>
    <t>林郁軒</t>
  </si>
  <si>
    <t>118039</t>
  </si>
  <si>
    <t>洪家毫</t>
  </si>
  <si>
    <t>118042</t>
  </si>
  <si>
    <t>郭俊諒</t>
  </si>
  <si>
    <t>118043</t>
  </si>
  <si>
    <t>郭德安</t>
  </si>
  <si>
    <t>118049</t>
  </si>
  <si>
    <t>曾奕傑</t>
  </si>
  <si>
    <t>118050</t>
  </si>
  <si>
    <t>曾宥澄</t>
  </si>
  <si>
    <t>119002</t>
  </si>
  <si>
    <t>吳鈺琦</t>
  </si>
  <si>
    <t>119003</t>
  </si>
  <si>
    <t>周湘芸</t>
  </si>
  <si>
    <t>119011</t>
  </si>
  <si>
    <t>張芯瑀</t>
  </si>
  <si>
    <t>119014</t>
  </si>
  <si>
    <t>陳思伶</t>
  </si>
  <si>
    <t>119019</t>
  </si>
  <si>
    <t>黃暐婷</t>
  </si>
  <si>
    <t>213037</t>
  </si>
  <si>
    <t>朱奕豪</t>
  </si>
  <si>
    <t>213048</t>
  </si>
  <si>
    <t>陳治翰</t>
  </si>
  <si>
    <t>213050</t>
  </si>
  <si>
    <t>陳冠恩</t>
  </si>
  <si>
    <t>213059</t>
  </si>
  <si>
    <t>褚炫廷</t>
  </si>
  <si>
    <t>214010</t>
  </si>
  <si>
    <t>梁碩峰</t>
  </si>
  <si>
    <t>214015</t>
  </si>
  <si>
    <t>鄭鈺霖</t>
  </si>
  <si>
    <t>214018</t>
  </si>
  <si>
    <t>張祐旻</t>
  </si>
  <si>
    <t>215013</t>
  </si>
  <si>
    <t>許宥恩</t>
  </si>
  <si>
    <t>215014</t>
  </si>
  <si>
    <t>陳佑承</t>
  </si>
  <si>
    <t>215019</t>
  </si>
  <si>
    <t>黃瀚德</t>
  </si>
  <si>
    <t>215025</t>
  </si>
  <si>
    <t>簡惇宥</t>
  </si>
  <si>
    <t>218053</t>
  </si>
  <si>
    <t>黃小昀</t>
  </si>
  <si>
    <t>218056</t>
  </si>
  <si>
    <t>黃家鈴</t>
  </si>
  <si>
    <t>218059</t>
  </si>
  <si>
    <t>鄭鈺柔</t>
  </si>
  <si>
    <t>218064</t>
  </si>
  <si>
    <t>梁耘瑞</t>
  </si>
  <si>
    <t>219005</t>
  </si>
  <si>
    <t>張芸榛</t>
  </si>
  <si>
    <t>219008</t>
  </si>
  <si>
    <t>陳永妮</t>
  </si>
  <si>
    <t>219009</t>
  </si>
  <si>
    <t>陳申華</t>
  </si>
  <si>
    <t>授課教師</t>
    <phoneticPr fontId="1" type="noConversion"/>
  </si>
  <si>
    <t>專班上課時間、地點&amp;自學班拿作業時間、地點</t>
  </si>
  <si>
    <t>姓0名</t>
  </si>
  <si>
    <t>羅0嘉</t>
  </si>
  <si>
    <t>陳0安</t>
  </si>
  <si>
    <t>劉0璟</t>
  </si>
  <si>
    <t>蔡0瑋</t>
  </si>
  <si>
    <t>顏0信</t>
  </si>
  <si>
    <t>余0曄</t>
  </si>
  <si>
    <t>林0翊</t>
  </si>
  <si>
    <t>郭0儫</t>
  </si>
  <si>
    <t>陳0勳</t>
  </si>
  <si>
    <t>葉0超</t>
  </si>
  <si>
    <t>林0洺</t>
  </si>
  <si>
    <t>張0誌</t>
  </si>
  <si>
    <t>許0薰</t>
  </si>
  <si>
    <t>石0宏</t>
  </si>
  <si>
    <t>吳0旭</t>
  </si>
  <si>
    <t>李0弘</t>
  </si>
  <si>
    <t>楊0善</t>
  </si>
  <si>
    <t>汪0琪</t>
  </si>
  <si>
    <t>周0庭</t>
  </si>
  <si>
    <t>黃0君</t>
  </si>
  <si>
    <t>盧0宜</t>
  </si>
  <si>
    <t>王0洋</t>
  </si>
  <si>
    <t>李0頤</t>
  </si>
  <si>
    <t>李0愷</t>
  </si>
  <si>
    <t>林0寬</t>
  </si>
  <si>
    <t>林0軒</t>
  </si>
  <si>
    <t>洪0毫</t>
  </si>
  <si>
    <t>郭0諒</t>
  </si>
  <si>
    <t>郭0安</t>
  </si>
  <si>
    <t>曾0傑</t>
  </si>
  <si>
    <t>曾0澄</t>
  </si>
  <si>
    <t>吳0琦</t>
  </si>
  <si>
    <t>周0芸</t>
  </si>
  <si>
    <t>張0瑀</t>
  </si>
  <si>
    <t>陳0伶</t>
  </si>
  <si>
    <t>黃0婷</t>
  </si>
  <si>
    <t>朱0豪</t>
  </si>
  <si>
    <t>陳0翰</t>
  </si>
  <si>
    <t>陳0恩</t>
  </si>
  <si>
    <t>褚0廷</t>
  </si>
  <si>
    <t>梁0峰</t>
  </si>
  <si>
    <t>鄭0霖</t>
  </si>
  <si>
    <t>張0旻</t>
  </si>
  <si>
    <t>許0恩</t>
  </si>
  <si>
    <t>陳0承</t>
  </si>
  <si>
    <t>黃0德</t>
  </si>
  <si>
    <t>簡0宥</t>
  </si>
  <si>
    <t>黃0昀</t>
  </si>
  <si>
    <t>黃0鈴</t>
  </si>
  <si>
    <t>鄭0柔</t>
  </si>
  <si>
    <t>梁0瑞</t>
  </si>
  <si>
    <t>張0榛</t>
  </si>
  <si>
    <t>陳0妮</t>
  </si>
  <si>
    <t>陳0華</t>
  </si>
  <si>
    <t>科目名稱學期屬性學分</t>
  </si>
  <si>
    <t>國語文三下必2</t>
  </si>
  <si>
    <t>英語文三下必2</t>
  </si>
  <si>
    <t>生活中的數學素養三下選2</t>
  </si>
  <si>
    <t>國語文一下必3</t>
  </si>
  <si>
    <t>應用力學二下必2</t>
  </si>
  <si>
    <t>英語文二下必2</t>
  </si>
  <si>
    <t>機電製圖實習二下必4</t>
  </si>
  <si>
    <t>機件原理二下必2</t>
  </si>
  <si>
    <t>機器腳踏車基礎實習二上必3</t>
  </si>
  <si>
    <t>數學二上必4</t>
  </si>
  <si>
    <t>數學二下必4</t>
  </si>
  <si>
    <t>閩南語文二上必1</t>
  </si>
  <si>
    <t>閩南語文二下必1</t>
  </si>
  <si>
    <t>數學一下必4</t>
  </si>
  <si>
    <t>國語文二上必3</t>
  </si>
  <si>
    <t>國語文二下必3</t>
  </si>
  <si>
    <t>音樂一下必2</t>
  </si>
  <si>
    <t>電子學二上必3</t>
  </si>
  <si>
    <t>數位邏輯設計二上必3</t>
  </si>
  <si>
    <t>微處理機二下必3</t>
  </si>
  <si>
    <t>數學一上必4</t>
  </si>
  <si>
    <t>電子學二下必3</t>
  </si>
  <si>
    <t>健康與護理一下必1</t>
  </si>
  <si>
    <t>公民與社會二上必2</t>
  </si>
  <si>
    <t>資訊科技一上必2</t>
  </si>
  <si>
    <t>基本電學一上必3</t>
  </si>
  <si>
    <t>生涯規劃一下必2</t>
  </si>
  <si>
    <t>體育一下必2</t>
  </si>
  <si>
    <t>體育二上必2</t>
  </si>
  <si>
    <t>國語文一上必3</t>
  </si>
  <si>
    <t>英語文一上必2</t>
  </si>
  <si>
    <t>數學二下必2</t>
  </si>
  <si>
    <t>美術一下必2</t>
  </si>
  <si>
    <t>專題實作二下必2</t>
  </si>
  <si>
    <t>化學一上必1</t>
  </si>
  <si>
    <t>生涯規劃一上必2</t>
  </si>
  <si>
    <t>飲料實務二下必3</t>
  </si>
  <si>
    <t>餐飲服務技術一下必3</t>
  </si>
  <si>
    <t>數學一上必3</t>
  </si>
  <si>
    <t>數學一下必3</t>
  </si>
  <si>
    <t>數學二上必2</t>
  </si>
  <si>
    <t>體育一上必2</t>
  </si>
  <si>
    <t>食物學二上選2</t>
  </si>
  <si>
    <t>營養學概論二下選2</t>
  </si>
  <si>
    <t>歷史一下必2</t>
  </si>
  <si>
    <t>公民與社會二下必2</t>
  </si>
  <si>
    <t>音樂一上必2</t>
  </si>
  <si>
    <t>資訊科技一下必2</t>
  </si>
  <si>
    <t>蔬果切雕二上選2</t>
  </si>
  <si>
    <t>英語文一下必2</t>
  </si>
  <si>
    <t>蔬果切雕二下選2</t>
  </si>
  <si>
    <t>飲料實務二上必3</t>
  </si>
  <si>
    <t>餐飲服務技術一上必3</t>
  </si>
  <si>
    <t>英語文二上必2</t>
  </si>
  <si>
    <t>健康與護理一上必1</t>
  </si>
  <si>
    <t>展演實務一上必3</t>
  </si>
  <si>
    <t>基礎圖學一下必2</t>
  </si>
  <si>
    <t>地理一下必2</t>
  </si>
  <si>
    <t>美術一上必2</t>
  </si>
  <si>
    <t>物理一上必2</t>
  </si>
  <si>
    <t>基本電學一下必3</t>
  </si>
  <si>
    <t>物理一下必2</t>
  </si>
  <si>
    <t>全民國防教育一上必1</t>
  </si>
  <si>
    <t>全民國防教育一下必1</t>
  </si>
  <si>
    <t>程式語言一下必3</t>
  </si>
  <si>
    <t>地理一上必2</t>
  </si>
  <si>
    <t>物理一下必1</t>
  </si>
  <si>
    <t>中餐烹調實習一上必4</t>
  </si>
  <si>
    <t>色彩原理一上必3</t>
  </si>
  <si>
    <t>領域</t>
  </si>
  <si>
    <t>國文</t>
  </si>
  <si>
    <t>人數</t>
  </si>
  <si>
    <t>國語文一下必3</t>
    <phoneticPr fontId="1" type="noConversion"/>
  </si>
  <si>
    <t>國語文二上必3</t>
    <phoneticPr fontId="1" type="noConversion"/>
  </si>
  <si>
    <t>國語文二下必3</t>
    <phoneticPr fontId="1" type="noConversion"/>
  </si>
  <si>
    <t>英文</t>
  </si>
  <si>
    <t>數學(工)</t>
  </si>
  <si>
    <t>數學(商)</t>
  </si>
  <si>
    <t>社會</t>
  </si>
  <si>
    <t>自然</t>
  </si>
  <si>
    <t>本土語</t>
    <phoneticPr fontId="1" type="noConversion"/>
  </si>
  <si>
    <t>健護</t>
  </si>
  <si>
    <t>輔導</t>
  </si>
  <si>
    <t>國防</t>
  </si>
  <si>
    <t>汽車</t>
  </si>
  <si>
    <t>電訊</t>
  </si>
  <si>
    <t>餐飲</t>
  </si>
  <si>
    <t>動畫</t>
  </si>
  <si>
    <t>陳志雄</t>
    <phoneticPr fontId="1" type="noConversion"/>
  </si>
  <si>
    <t>林羿君</t>
    <phoneticPr fontId="1" type="noConversion"/>
  </si>
  <si>
    <t>林建光</t>
    <phoneticPr fontId="1" type="noConversion"/>
  </si>
  <si>
    <t>李俐瑤</t>
    <phoneticPr fontId="1" type="noConversion"/>
  </si>
  <si>
    <t>游欣璇</t>
    <phoneticPr fontId="1" type="noConversion"/>
  </si>
  <si>
    <t>許修銘</t>
    <phoneticPr fontId="1" type="noConversion"/>
  </si>
  <si>
    <t>許修銘</t>
    <phoneticPr fontId="1" type="noConversion"/>
  </si>
  <si>
    <t>高麗娜</t>
    <phoneticPr fontId="1" type="noConversion"/>
  </si>
  <si>
    <t>高麗娜</t>
    <phoneticPr fontId="1" type="noConversion"/>
  </si>
  <si>
    <t>鍾威霆</t>
    <phoneticPr fontId="1" type="noConversion"/>
  </si>
  <si>
    <t>鍾威霆</t>
    <phoneticPr fontId="1" type="noConversion"/>
  </si>
  <si>
    <t>劉威志</t>
    <phoneticPr fontId="1" type="noConversion"/>
  </si>
  <si>
    <t>劉威志</t>
    <phoneticPr fontId="1" type="noConversion"/>
  </si>
  <si>
    <t>王樹傑</t>
    <phoneticPr fontId="1" type="noConversion"/>
  </si>
  <si>
    <t>陳人吉</t>
    <phoneticPr fontId="1" type="noConversion"/>
  </si>
  <si>
    <t>蔡羽柔</t>
    <phoneticPr fontId="1" type="noConversion"/>
  </si>
  <si>
    <t>許嫣甄</t>
    <phoneticPr fontId="1" type="noConversion"/>
  </si>
  <si>
    <t>蕭眯旂</t>
    <phoneticPr fontId="1" type="noConversion"/>
  </si>
  <si>
    <t>楊白鯨</t>
    <phoneticPr fontId="1" type="noConversion"/>
  </si>
  <si>
    <t>黃思婷</t>
    <phoneticPr fontId="1" type="noConversion"/>
  </si>
  <si>
    <t>蔡羽柔</t>
    <phoneticPr fontId="1" type="noConversion"/>
  </si>
  <si>
    <t>許嫣甄</t>
    <phoneticPr fontId="1" type="noConversion"/>
  </si>
  <si>
    <t>陳宗暉</t>
    <phoneticPr fontId="1" type="noConversion"/>
  </si>
  <si>
    <t>陳宗暉</t>
    <phoneticPr fontId="1" type="noConversion"/>
  </si>
  <si>
    <t>丁建華</t>
    <phoneticPr fontId="1" type="noConversion"/>
  </si>
  <si>
    <t>丁建華</t>
    <phoneticPr fontId="1" type="noConversion"/>
  </si>
  <si>
    <t>李滙慈</t>
    <phoneticPr fontId="1" type="noConversion"/>
  </si>
  <si>
    <t>廖佩君</t>
    <phoneticPr fontId="1" type="noConversion"/>
  </si>
  <si>
    <t>馮秀儀</t>
    <phoneticPr fontId="1" type="noConversion"/>
  </si>
  <si>
    <t>郭俊億</t>
    <phoneticPr fontId="1" type="noConversion"/>
  </si>
  <si>
    <t>馬庭宇</t>
    <phoneticPr fontId="1" type="noConversion"/>
  </si>
  <si>
    <t>郭俊億</t>
    <phoneticPr fontId="1" type="noConversion"/>
  </si>
  <si>
    <t>張學龍</t>
    <phoneticPr fontId="1" type="noConversion"/>
  </si>
  <si>
    <t>陳李瑋</t>
    <phoneticPr fontId="1" type="noConversion"/>
  </si>
  <si>
    <t>陳姵妏</t>
    <phoneticPr fontId="1" type="noConversion"/>
  </si>
  <si>
    <t>林淑怡</t>
    <phoneticPr fontId="1" type="noConversion"/>
  </si>
  <si>
    <t>11月5日(二)中午前至餐一甲教室領取作業</t>
    <phoneticPr fontId="1" type="noConversion"/>
  </si>
  <si>
    <t>11月5日(二)中午前至汽二甲教室領取作業</t>
    <phoneticPr fontId="1" type="noConversion"/>
  </si>
  <si>
    <t>11月5日(二)中午前至教務處領取作業</t>
    <phoneticPr fontId="1" type="noConversion"/>
  </si>
  <si>
    <t>11月5日(二)中午前至訊一甲教室領取作業</t>
    <phoneticPr fontId="1" type="noConversion"/>
  </si>
  <si>
    <t>11月5日(二)中午前至教務處領取作業</t>
    <phoneticPr fontId="1" type="noConversion"/>
  </si>
  <si>
    <t>11月5日(二)中午前至餐二甲教室領取作業</t>
    <phoneticPr fontId="1" type="noConversion"/>
  </si>
  <si>
    <t>11月5日(二)中午前至汽一甲教室領取作業</t>
    <phoneticPr fontId="1" type="noConversion"/>
  </si>
  <si>
    <t>11月5日(二)中午前至汽三甲教室領取作業</t>
    <phoneticPr fontId="1" type="noConversion"/>
  </si>
  <si>
    <t>11月5日(二)中午前至汽二乙教室領取作業</t>
    <phoneticPr fontId="1" type="noConversion"/>
  </si>
  <si>
    <t>11月5日(二)中午前至教務處領取作業</t>
    <phoneticPr fontId="1" type="noConversion"/>
  </si>
  <si>
    <t>11月5日(二)中午前至學務處領取作業</t>
    <phoneticPr fontId="1" type="noConversion"/>
  </si>
  <si>
    <t>11月5日(二)中午前至總務處領取作業</t>
    <phoneticPr fontId="1" type="noConversion"/>
  </si>
  <si>
    <t>11月5日(二)中午前至動一甲教室領取作業</t>
    <phoneticPr fontId="1" type="noConversion"/>
  </si>
  <si>
    <t>11月5日(二)中午前至動一甲教室領取作業</t>
    <phoneticPr fontId="1" type="noConversion"/>
  </si>
  <si>
    <t>11月5日(二)中午前至動二甲教室領取作業</t>
    <phoneticPr fontId="1" type="noConversion"/>
  </si>
  <si>
    <t>11月5日(二)中午前至動三甲教室領取作業</t>
    <phoneticPr fontId="1" type="noConversion"/>
  </si>
  <si>
    <t>11月6日(三)中午至圖書館領取作業</t>
    <phoneticPr fontId="1" type="noConversion"/>
  </si>
  <si>
    <t>11月5日(二)中午前至學務處領取作業</t>
    <phoneticPr fontId="1" type="noConversion"/>
  </si>
  <si>
    <t>11月5日(二)中午前至輔導室領取作業</t>
    <phoneticPr fontId="1" type="noConversion"/>
  </si>
  <si>
    <t>11月5日(二)中午前至電訊科科辦領取作業</t>
    <phoneticPr fontId="1" type="noConversion"/>
  </si>
  <si>
    <t>11月5日(二)中午前至汽車科科辦領取作業</t>
    <phoneticPr fontId="1" type="noConversion"/>
  </si>
  <si>
    <t>11月5日(二)中午前至電訊科科辦領取作業</t>
    <phoneticPr fontId="1" type="noConversion"/>
  </si>
  <si>
    <t>11月5日(二)中午前至餐三甲教室領取作業</t>
    <phoneticPr fontId="1" type="noConversion"/>
  </si>
  <si>
    <t>11月5日(二)中午前至餐三甲教室領取作業</t>
    <phoneticPr fontId="1" type="noConversion"/>
  </si>
  <si>
    <t>11月5日(二)中午前至汽一乙教室領取作業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</si>
</sst>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AA\Desktop\1042-SCORE-1050824(104&#19979;&#25104;&#32318;)(&#35036;&#32771;&#2446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42-SCORE-1050824(104下成績)(補考後)"/>
      <sheetName val="身心障名單"/>
      <sheetName val="1041重補修名單"/>
      <sheetName val="工作表1"/>
    </sheetNames>
    <sheetDataSet>
      <sheetData sheetId="0" refreshError="1"/>
      <sheetData sheetId="1">
        <row r="1">
          <cell r="A1" t="str">
            <v>學號</v>
          </cell>
          <cell r="B1" t="str">
            <v>班級代碼</v>
          </cell>
          <cell r="C1" t="str">
            <v>實際班級</v>
          </cell>
          <cell r="D1" t="str">
            <v>導師</v>
          </cell>
          <cell r="E1" t="str">
            <v>教室位置</v>
          </cell>
          <cell r="F1" t="str">
            <v>姓名</v>
          </cell>
          <cell r="G1" t="str">
            <v>學號</v>
          </cell>
          <cell r="H1" t="str">
            <v>身分證</v>
          </cell>
        </row>
        <row r="2">
          <cell r="A2" t="str">
            <v>513052</v>
          </cell>
          <cell r="B2">
            <v>131</v>
          </cell>
          <cell r="C2" t="str">
            <v>汽一甲</v>
          </cell>
          <cell r="D2" t="str">
            <v>詹永義</v>
          </cell>
          <cell r="E2" t="str">
            <v>A101</v>
          </cell>
          <cell r="F2" t="str">
            <v>劉茗伸</v>
          </cell>
          <cell r="G2" t="str">
            <v>513052</v>
          </cell>
          <cell r="H2" t="str">
            <v>F131377970</v>
          </cell>
        </row>
        <row r="3">
          <cell r="A3" t="str">
            <v>513046</v>
          </cell>
          <cell r="B3">
            <v>131</v>
          </cell>
          <cell r="C3" t="str">
            <v>汽一甲</v>
          </cell>
          <cell r="D3" t="str">
            <v>詹永義</v>
          </cell>
          <cell r="E3" t="str">
            <v>A101</v>
          </cell>
          <cell r="F3" t="str">
            <v>蔡政諺</v>
          </cell>
          <cell r="G3" t="str">
            <v>513046</v>
          </cell>
          <cell r="H3" t="str">
            <v>F131110322</v>
          </cell>
        </row>
        <row r="4">
          <cell r="A4" t="str">
            <v>513059</v>
          </cell>
          <cell r="B4">
            <v>131</v>
          </cell>
          <cell r="C4" t="str">
            <v>汽一甲</v>
          </cell>
          <cell r="D4" t="str">
            <v>詹永義</v>
          </cell>
          <cell r="E4" t="str">
            <v>A101</v>
          </cell>
          <cell r="F4" t="str">
            <v>鄭榮安</v>
          </cell>
          <cell r="G4" t="str">
            <v>513059</v>
          </cell>
          <cell r="H4" t="str">
            <v>F130926111</v>
          </cell>
        </row>
        <row r="5">
          <cell r="A5" t="str">
            <v>513080</v>
          </cell>
          <cell r="B5">
            <v>132</v>
          </cell>
          <cell r="C5" t="str">
            <v>汽一乙</v>
          </cell>
          <cell r="D5" t="str">
            <v>梁立信</v>
          </cell>
          <cell r="E5" t="str">
            <v>A102</v>
          </cell>
          <cell r="F5" t="str">
            <v>林加非</v>
          </cell>
          <cell r="G5" t="str">
            <v>513080</v>
          </cell>
          <cell r="H5" t="str">
            <v>F131378726</v>
          </cell>
        </row>
        <row r="6">
          <cell r="A6" t="str">
            <v>513107</v>
          </cell>
          <cell r="B6">
            <v>132</v>
          </cell>
          <cell r="C6" t="str">
            <v>汽一乙</v>
          </cell>
          <cell r="D6" t="str">
            <v>梁立信</v>
          </cell>
          <cell r="E6" t="str">
            <v>A102</v>
          </cell>
          <cell r="F6" t="str">
            <v>黃軍豪</v>
          </cell>
          <cell r="G6" t="str">
            <v>513107</v>
          </cell>
          <cell r="H6" t="str">
            <v>F130316526</v>
          </cell>
        </row>
        <row r="7">
          <cell r="A7" t="str">
            <v>513133</v>
          </cell>
          <cell r="B7">
            <v>133</v>
          </cell>
          <cell r="C7" t="str">
            <v>汽一丙</v>
          </cell>
          <cell r="D7" t="str">
            <v>王維洸</v>
          </cell>
          <cell r="E7" t="str">
            <v>A103</v>
          </cell>
          <cell r="F7" t="str">
            <v>松俊傑</v>
          </cell>
          <cell r="G7" t="str">
            <v>513133</v>
          </cell>
          <cell r="H7" t="str">
            <v>M122989243</v>
          </cell>
        </row>
        <row r="8">
          <cell r="A8" t="str">
            <v>513166</v>
          </cell>
          <cell r="B8">
            <v>133</v>
          </cell>
          <cell r="C8" t="str">
            <v>汽一丙</v>
          </cell>
          <cell r="D8" t="str">
            <v>王維洸</v>
          </cell>
          <cell r="E8" t="str">
            <v>A103</v>
          </cell>
          <cell r="F8" t="str">
            <v>張幃畯</v>
          </cell>
          <cell r="G8" t="str">
            <v>513166</v>
          </cell>
          <cell r="H8" t="str">
            <v>F131175547</v>
          </cell>
        </row>
        <row r="9">
          <cell r="A9" t="str">
            <v>513141</v>
          </cell>
          <cell r="B9">
            <v>133</v>
          </cell>
          <cell r="C9" t="str">
            <v>汽一丙</v>
          </cell>
          <cell r="D9" t="str">
            <v>王維洸</v>
          </cell>
          <cell r="E9" t="str">
            <v>A103</v>
          </cell>
          <cell r="F9" t="str">
            <v>柯鼎泓</v>
          </cell>
          <cell r="G9" t="str">
            <v>513141</v>
          </cell>
          <cell r="H9" t="str">
            <v>F130320459</v>
          </cell>
        </row>
        <row r="10">
          <cell r="A10" t="str">
            <v>513220</v>
          </cell>
          <cell r="B10">
            <v>134</v>
          </cell>
          <cell r="C10" t="str">
            <v>汽一丁</v>
          </cell>
          <cell r="D10" t="str">
            <v>呂柏諭</v>
          </cell>
          <cell r="E10" t="str">
            <v>A201</v>
          </cell>
          <cell r="F10" t="str">
            <v>陳聖文</v>
          </cell>
          <cell r="G10" t="str">
            <v>513220</v>
          </cell>
          <cell r="H10" t="str">
            <v>F131109847</v>
          </cell>
        </row>
        <row r="11">
          <cell r="A11" t="str">
            <v>513237</v>
          </cell>
          <cell r="B11">
            <v>134</v>
          </cell>
          <cell r="C11" t="str">
            <v>汽一丁</v>
          </cell>
          <cell r="D11" t="str">
            <v>呂柏諭</v>
          </cell>
          <cell r="E11" t="str">
            <v>A201</v>
          </cell>
          <cell r="F11" t="str">
            <v>賴建佑</v>
          </cell>
          <cell r="G11" t="str">
            <v>513237</v>
          </cell>
          <cell r="H11" t="str">
            <v>F130324402</v>
          </cell>
        </row>
        <row r="12">
          <cell r="A12" t="str">
            <v>513215</v>
          </cell>
          <cell r="B12">
            <v>134</v>
          </cell>
          <cell r="C12" t="str">
            <v>汽一丁</v>
          </cell>
          <cell r="D12" t="str">
            <v>呂柏諭</v>
          </cell>
          <cell r="E12" t="str">
            <v>A201</v>
          </cell>
          <cell r="F12" t="str">
            <v>陳政宏</v>
          </cell>
          <cell r="G12" t="str">
            <v>513215</v>
          </cell>
          <cell r="H12" t="str">
            <v>F131112362</v>
          </cell>
        </row>
        <row r="13">
          <cell r="A13" t="str">
            <v>514003</v>
          </cell>
          <cell r="B13">
            <v>141</v>
          </cell>
          <cell r="C13" t="str">
            <v>訊一甲</v>
          </cell>
          <cell r="D13" t="str">
            <v>張順德</v>
          </cell>
          <cell r="E13" t="str">
            <v>C101</v>
          </cell>
          <cell r="F13" t="str">
            <v>蔡佩妤</v>
          </cell>
          <cell r="G13" t="str">
            <v>514003</v>
          </cell>
          <cell r="H13" t="str">
            <v>F230497082</v>
          </cell>
        </row>
        <row r="14">
          <cell r="A14" t="str">
            <v>514045</v>
          </cell>
          <cell r="B14">
            <v>141</v>
          </cell>
          <cell r="C14" t="str">
            <v>訊一甲</v>
          </cell>
          <cell r="D14" t="str">
            <v>張順德</v>
          </cell>
          <cell r="E14" t="str">
            <v>C101</v>
          </cell>
          <cell r="F14" t="str">
            <v>黎子誠</v>
          </cell>
          <cell r="G14" t="str">
            <v>514045</v>
          </cell>
          <cell r="H14" t="str">
            <v>F131030123</v>
          </cell>
        </row>
        <row r="15">
          <cell r="A15" t="str">
            <v>514019</v>
          </cell>
          <cell r="B15">
            <v>141</v>
          </cell>
          <cell r="C15" t="str">
            <v>訊一甲</v>
          </cell>
          <cell r="D15" t="str">
            <v>張順德</v>
          </cell>
          <cell r="E15" t="str">
            <v>C101</v>
          </cell>
          <cell r="F15" t="str">
            <v>柯政良</v>
          </cell>
          <cell r="G15" t="str">
            <v>514019</v>
          </cell>
          <cell r="H15" t="str">
            <v>F130325338</v>
          </cell>
        </row>
        <row r="16">
          <cell r="A16" t="str">
            <v>514061</v>
          </cell>
          <cell r="B16">
            <v>142</v>
          </cell>
          <cell r="C16" t="str">
            <v>訊一乙</v>
          </cell>
          <cell r="D16" t="str">
            <v>王敬堯</v>
          </cell>
          <cell r="E16" t="str">
            <v>C102</v>
          </cell>
          <cell r="F16" t="str">
            <v>林存濰</v>
          </cell>
          <cell r="G16" t="str">
            <v>514061</v>
          </cell>
          <cell r="H16" t="str">
            <v>G122459451</v>
          </cell>
        </row>
        <row r="17">
          <cell r="A17" t="str">
            <v>514077</v>
          </cell>
          <cell r="B17">
            <v>142</v>
          </cell>
          <cell r="C17" t="str">
            <v>訊一乙</v>
          </cell>
          <cell r="D17" t="str">
            <v>王敬堯</v>
          </cell>
          <cell r="E17" t="str">
            <v>C102</v>
          </cell>
          <cell r="F17" t="str">
            <v>劉兆倫</v>
          </cell>
          <cell r="G17" t="str">
            <v>514077</v>
          </cell>
          <cell r="H17" t="str">
            <v>F131102731</v>
          </cell>
        </row>
        <row r="18">
          <cell r="A18" t="str">
            <v>515010</v>
          </cell>
          <cell r="B18">
            <v>151</v>
          </cell>
          <cell r="C18" t="str">
            <v>電一甲</v>
          </cell>
          <cell r="D18" t="str">
            <v>張學龍</v>
          </cell>
          <cell r="E18" t="str">
            <v>B504</v>
          </cell>
          <cell r="F18" t="str">
            <v>李安智</v>
          </cell>
          <cell r="G18" t="str">
            <v>515010</v>
          </cell>
          <cell r="H18" t="str">
            <v>G122415011</v>
          </cell>
        </row>
        <row r="19">
          <cell r="A19" t="str">
            <v>511014</v>
          </cell>
          <cell r="B19">
            <v>111</v>
          </cell>
          <cell r="C19" t="str">
            <v>普一甲</v>
          </cell>
          <cell r="D19" t="str">
            <v>許修銘</v>
          </cell>
          <cell r="E19" t="str">
            <v>A503</v>
          </cell>
          <cell r="F19" t="str">
            <v>張育嘉</v>
          </cell>
          <cell r="G19" t="str">
            <v>511014</v>
          </cell>
          <cell r="H19" t="str">
            <v>F230497706</v>
          </cell>
        </row>
        <row r="20">
          <cell r="A20" t="str">
            <v>519020</v>
          </cell>
          <cell r="B20">
            <v>191</v>
          </cell>
          <cell r="C20" t="str">
            <v>動一甲</v>
          </cell>
          <cell r="D20" t="str">
            <v>邱以冠</v>
          </cell>
          <cell r="E20" t="str">
            <v>C104</v>
          </cell>
          <cell r="F20" t="str">
            <v>王晨恩</v>
          </cell>
          <cell r="G20" t="str">
            <v>519020</v>
          </cell>
          <cell r="H20" t="str">
            <v>F130315565</v>
          </cell>
        </row>
        <row r="21">
          <cell r="A21" t="str">
            <v>519025</v>
          </cell>
          <cell r="B21">
            <v>191</v>
          </cell>
          <cell r="C21" t="str">
            <v>動一甲</v>
          </cell>
          <cell r="D21" t="str">
            <v>邱以冠</v>
          </cell>
          <cell r="E21" t="str">
            <v>C104</v>
          </cell>
          <cell r="F21" t="str">
            <v>張鄭緯</v>
          </cell>
          <cell r="G21" t="str">
            <v>519025</v>
          </cell>
          <cell r="H21" t="str">
            <v>F130324377</v>
          </cell>
        </row>
        <row r="22">
          <cell r="A22" t="str">
            <v>519009</v>
          </cell>
          <cell r="B22">
            <v>191</v>
          </cell>
          <cell r="C22" t="str">
            <v>動一甲</v>
          </cell>
          <cell r="D22" t="str">
            <v>邱以冠</v>
          </cell>
          <cell r="E22" t="str">
            <v>C104</v>
          </cell>
          <cell r="F22" t="str">
            <v>廖子菱</v>
          </cell>
          <cell r="G22" t="str">
            <v>519009</v>
          </cell>
          <cell r="H22" t="str">
            <v>F229908878</v>
          </cell>
        </row>
        <row r="23">
          <cell r="A23" t="str">
            <v>519033</v>
          </cell>
          <cell r="B23">
            <v>191</v>
          </cell>
          <cell r="C23" t="str">
            <v>動一甲</v>
          </cell>
          <cell r="D23" t="str">
            <v>邱以冠</v>
          </cell>
          <cell r="E23" t="str">
            <v>C104</v>
          </cell>
          <cell r="F23" t="str">
            <v>賴楊棠</v>
          </cell>
          <cell r="G23" t="str">
            <v>519033</v>
          </cell>
          <cell r="H23" t="str">
            <v>F130970619</v>
          </cell>
        </row>
        <row r="24">
          <cell r="A24" t="str">
            <v>519047</v>
          </cell>
          <cell r="B24">
            <v>192</v>
          </cell>
          <cell r="C24" t="str">
            <v>動一乙</v>
          </cell>
          <cell r="D24" t="str">
            <v>尤詩涵</v>
          </cell>
          <cell r="E24" t="str">
            <v>C105</v>
          </cell>
          <cell r="F24" t="str">
            <v>林沛汝</v>
          </cell>
          <cell r="G24" t="str">
            <v>519047</v>
          </cell>
          <cell r="H24" t="str">
            <v>B223426088</v>
          </cell>
        </row>
        <row r="25">
          <cell r="A25" t="str">
            <v>519051</v>
          </cell>
          <cell r="B25">
            <v>192</v>
          </cell>
          <cell r="C25" t="str">
            <v>動一乙</v>
          </cell>
          <cell r="D25" t="str">
            <v>尤詩涵</v>
          </cell>
          <cell r="E25" t="str">
            <v>C105</v>
          </cell>
          <cell r="F25" t="str">
            <v>吳鈞宇</v>
          </cell>
          <cell r="G25" t="str">
            <v>519051</v>
          </cell>
          <cell r="H25" t="str">
            <v>G122472598</v>
          </cell>
        </row>
        <row r="26">
          <cell r="A26" t="str">
            <v>519053</v>
          </cell>
          <cell r="B26">
            <v>192</v>
          </cell>
          <cell r="C26" t="str">
            <v>動一乙</v>
          </cell>
          <cell r="D26" t="str">
            <v>尤詩涵</v>
          </cell>
          <cell r="E26" t="str">
            <v>C105</v>
          </cell>
          <cell r="F26" t="str">
            <v>李宇浩</v>
          </cell>
          <cell r="G26" t="str">
            <v>519053</v>
          </cell>
          <cell r="H26" t="str">
            <v>V121750719</v>
          </cell>
        </row>
        <row r="27">
          <cell r="A27" t="str">
            <v>519059</v>
          </cell>
          <cell r="B27">
            <v>192</v>
          </cell>
          <cell r="C27" t="str">
            <v>動一乙</v>
          </cell>
          <cell r="D27" t="str">
            <v>尤詩涵</v>
          </cell>
          <cell r="E27" t="str">
            <v>C105</v>
          </cell>
          <cell r="F27" t="str">
            <v>林嵩富</v>
          </cell>
          <cell r="G27" t="str">
            <v>519059</v>
          </cell>
          <cell r="H27" t="str">
            <v>K123183128</v>
          </cell>
        </row>
        <row r="28">
          <cell r="A28" t="str">
            <v>518035</v>
          </cell>
          <cell r="B28">
            <v>181</v>
          </cell>
          <cell r="C28" t="str">
            <v>餐一甲</v>
          </cell>
          <cell r="D28" t="str">
            <v>林宛潔</v>
          </cell>
          <cell r="E28" t="str">
            <v>B301</v>
          </cell>
          <cell r="F28" t="str">
            <v>許時豪</v>
          </cell>
          <cell r="G28" t="str">
            <v>518035</v>
          </cell>
          <cell r="H28" t="str">
            <v>P124610565</v>
          </cell>
        </row>
        <row r="29">
          <cell r="A29" t="str">
            <v>518073</v>
          </cell>
          <cell r="B29">
            <v>182</v>
          </cell>
          <cell r="C29" t="str">
            <v>餐一乙</v>
          </cell>
          <cell r="D29" t="str">
            <v>蕭米棋</v>
          </cell>
          <cell r="E29" t="str">
            <v>B302</v>
          </cell>
          <cell r="F29" t="str">
            <v>甘栢瑜</v>
          </cell>
          <cell r="G29" t="str">
            <v>518073</v>
          </cell>
          <cell r="H29" t="str">
            <v>F131029791</v>
          </cell>
        </row>
        <row r="30">
          <cell r="A30" t="str">
            <v>518096</v>
          </cell>
          <cell r="B30">
            <v>182</v>
          </cell>
          <cell r="C30" t="str">
            <v>餐一乙</v>
          </cell>
          <cell r="D30" t="str">
            <v>蕭米棋</v>
          </cell>
          <cell r="E30" t="str">
            <v>B302</v>
          </cell>
          <cell r="F30" t="str">
            <v>陳亮誠</v>
          </cell>
          <cell r="G30" t="str">
            <v>518096</v>
          </cell>
          <cell r="H30" t="str">
            <v>F131100255</v>
          </cell>
        </row>
        <row r="31">
          <cell r="A31" t="str">
            <v>518101</v>
          </cell>
          <cell r="B31">
            <v>182</v>
          </cell>
          <cell r="C31" t="str">
            <v>餐一乙</v>
          </cell>
          <cell r="D31" t="str">
            <v>蕭米棋</v>
          </cell>
          <cell r="E31" t="str">
            <v>B302</v>
          </cell>
          <cell r="F31" t="str">
            <v>溫浩崙</v>
          </cell>
          <cell r="G31" t="str">
            <v>518101</v>
          </cell>
          <cell r="H31" t="str">
            <v>G122435988</v>
          </cell>
        </row>
        <row r="32">
          <cell r="A32" t="str">
            <v>518102</v>
          </cell>
          <cell r="B32">
            <v>183</v>
          </cell>
          <cell r="C32" t="str">
            <v>餐一丙</v>
          </cell>
          <cell r="D32" t="str">
            <v>林羿君</v>
          </cell>
          <cell r="E32" t="str">
            <v>B303</v>
          </cell>
          <cell r="F32" t="str">
            <v>丁詠絢</v>
          </cell>
          <cell r="G32" t="str">
            <v>518102</v>
          </cell>
          <cell r="H32" t="str">
            <v>F230405235</v>
          </cell>
        </row>
        <row r="33">
          <cell r="A33" t="str">
            <v>518108</v>
          </cell>
          <cell r="B33">
            <v>183</v>
          </cell>
          <cell r="C33" t="str">
            <v>餐一丙</v>
          </cell>
          <cell r="D33" t="str">
            <v>林羿君</v>
          </cell>
          <cell r="E33" t="str">
            <v>B303</v>
          </cell>
          <cell r="F33" t="str">
            <v>侯姵君</v>
          </cell>
          <cell r="G33" t="str">
            <v>518108</v>
          </cell>
          <cell r="H33" t="str">
            <v>F230507396</v>
          </cell>
        </row>
        <row r="34">
          <cell r="A34" t="str">
            <v>518134</v>
          </cell>
          <cell r="B34">
            <v>183</v>
          </cell>
          <cell r="C34" t="str">
            <v>餐一丙</v>
          </cell>
          <cell r="D34" t="str">
            <v>林羿君</v>
          </cell>
          <cell r="E34" t="str">
            <v>B303</v>
          </cell>
          <cell r="F34" t="str">
            <v>胡嘉昌</v>
          </cell>
          <cell r="G34" t="str">
            <v>518134</v>
          </cell>
          <cell r="H34" t="str">
            <v>F130971063</v>
          </cell>
        </row>
        <row r="35">
          <cell r="A35" t="str">
            <v>518144</v>
          </cell>
          <cell r="B35">
            <v>183</v>
          </cell>
          <cell r="C35" t="str">
            <v>餐一丙</v>
          </cell>
          <cell r="D35" t="str">
            <v>林羿君</v>
          </cell>
          <cell r="E35" t="str">
            <v>B303</v>
          </cell>
          <cell r="F35" t="str">
            <v>楊武強</v>
          </cell>
          <cell r="G35" t="str">
            <v>518144</v>
          </cell>
          <cell r="H35" t="str">
            <v>F130978679</v>
          </cell>
        </row>
        <row r="36">
          <cell r="A36" t="str">
            <v>518172</v>
          </cell>
          <cell r="B36">
            <v>184</v>
          </cell>
          <cell r="C36" t="str">
            <v>餐一丁</v>
          </cell>
          <cell r="D36" t="str">
            <v>林資芸</v>
          </cell>
          <cell r="E36" t="str">
            <v>B304</v>
          </cell>
          <cell r="F36" t="str">
            <v>李政諺</v>
          </cell>
          <cell r="G36" t="str">
            <v>518172</v>
          </cell>
          <cell r="H36" t="str">
            <v>F130979069</v>
          </cell>
        </row>
        <row r="37">
          <cell r="A37" t="str">
            <v>518177</v>
          </cell>
          <cell r="B37">
            <v>184</v>
          </cell>
          <cell r="C37" t="str">
            <v>餐一丁</v>
          </cell>
          <cell r="D37" t="str">
            <v>林資芸</v>
          </cell>
          <cell r="E37" t="str">
            <v>B304</v>
          </cell>
          <cell r="F37" t="str">
            <v>林祐任</v>
          </cell>
          <cell r="G37" t="str">
            <v>518177</v>
          </cell>
          <cell r="H37" t="str">
            <v>F130758177</v>
          </cell>
        </row>
        <row r="38">
          <cell r="A38" t="str">
            <v>518161</v>
          </cell>
          <cell r="B38">
            <v>184</v>
          </cell>
          <cell r="C38" t="str">
            <v>餐一丁</v>
          </cell>
          <cell r="D38" t="str">
            <v>林資芸</v>
          </cell>
          <cell r="E38" t="str">
            <v>B304</v>
          </cell>
          <cell r="F38" t="str">
            <v>陳菀萍</v>
          </cell>
          <cell r="G38" t="str">
            <v>518161</v>
          </cell>
          <cell r="H38" t="str">
            <v>F229778441</v>
          </cell>
        </row>
        <row r="39">
          <cell r="A39" t="str">
            <v>518225</v>
          </cell>
          <cell r="B39">
            <v>185</v>
          </cell>
          <cell r="C39" t="str">
            <v>餐一戊</v>
          </cell>
          <cell r="D39" t="str">
            <v>何玉雲</v>
          </cell>
          <cell r="E39" t="str">
            <v>B403</v>
          </cell>
          <cell r="F39" t="str">
            <v>邱建發</v>
          </cell>
          <cell r="G39" t="str">
            <v>518225</v>
          </cell>
          <cell r="H39" t="str">
            <v>R124913750</v>
          </cell>
        </row>
        <row r="40">
          <cell r="A40" t="str">
            <v>518235</v>
          </cell>
          <cell r="B40">
            <v>185</v>
          </cell>
          <cell r="C40" t="str">
            <v>餐一戊</v>
          </cell>
          <cell r="D40" t="str">
            <v>何玉雲</v>
          </cell>
          <cell r="E40" t="str">
            <v>B403</v>
          </cell>
          <cell r="F40" t="str">
            <v>陳維祥</v>
          </cell>
          <cell r="G40" t="str">
            <v>518235</v>
          </cell>
          <cell r="H40" t="str">
            <v>A130564581</v>
          </cell>
        </row>
        <row r="41">
          <cell r="A41" t="str">
            <v>518217</v>
          </cell>
          <cell r="B41">
            <v>185</v>
          </cell>
          <cell r="C41" t="str">
            <v>餐一戊</v>
          </cell>
          <cell r="D41" t="str">
            <v>何玉雲</v>
          </cell>
          <cell r="E41" t="str">
            <v>B403</v>
          </cell>
          <cell r="F41" t="str">
            <v>臧怡雯</v>
          </cell>
          <cell r="G41" t="str">
            <v>518217</v>
          </cell>
          <cell r="H41" t="str">
            <v>F229934270</v>
          </cell>
        </row>
        <row r="42">
          <cell r="A42" t="str">
            <v>518224</v>
          </cell>
          <cell r="B42">
            <v>185</v>
          </cell>
          <cell r="C42" t="str">
            <v>餐一戊</v>
          </cell>
          <cell r="D42" t="str">
            <v>何玉雲</v>
          </cell>
          <cell r="E42" t="str">
            <v>B403</v>
          </cell>
          <cell r="F42" t="str">
            <v>李采姍</v>
          </cell>
          <cell r="G42" t="str">
            <v>518224</v>
          </cell>
          <cell r="H42" t="str">
            <v>F230130706</v>
          </cell>
        </row>
        <row r="43">
          <cell r="A43" t="str">
            <v>413256</v>
          </cell>
          <cell r="B43" t="str">
            <v>231</v>
          </cell>
          <cell r="C43" t="str">
            <v>汽二甲</v>
          </cell>
          <cell r="D43" t="str">
            <v>鍾震寰</v>
          </cell>
          <cell r="E43" t="str">
            <v>A202</v>
          </cell>
          <cell r="F43" t="str">
            <v>劉祖佑</v>
          </cell>
          <cell r="G43">
            <v>413256</v>
          </cell>
          <cell r="H43" t="str">
            <v>P124522640</v>
          </cell>
        </row>
        <row r="44">
          <cell r="A44" t="str">
            <v>413016</v>
          </cell>
          <cell r="B44" t="str">
            <v>233</v>
          </cell>
          <cell r="C44" t="str">
            <v>汽二丙</v>
          </cell>
          <cell r="D44" t="str">
            <v>林淑怡</v>
          </cell>
          <cell r="E44" t="str">
            <v>A403</v>
          </cell>
          <cell r="F44" t="str">
            <v>周聖益</v>
          </cell>
          <cell r="G44">
            <v>413016</v>
          </cell>
          <cell r="H44" t="str">
            <v>F130905087</v>
          </cell>
        </row>
        <row r="45">
          <cell r="A45" t="str">
            <v>413127</v>
          </cell>
          <cell r="B45" t="str">
            <v>232</v>
          </cell>
          <cell r="C45" t="str">
            <v>汽二乙</v>
          </cell>
          <cell r="D45" t="str">
            <v>李芳林</v>
          </cell>
          <cell r="E45" t="str">
            <v>A203</v>
          </cell>
          <cell r="F45" t="str">
            <v>洪東成</v>
          </cell>
          <cell r="G45">
            <v>413127</v>
          </cell>
          <cell r="H45" t="str">
            <v>A129945141</v>
          </cell>
        </row>
        <row r="46">
          <cell r="A46" t="str">
            <v>414043</v>
          </cell>
          <cell r="B46" t="str">
            <v>241</v>
          </cell>
          <cell r="C46" t="str">
            <v>訊二甲</v>
          </cell>
          <cell r="D46" t="str">
            <v>黃瑾瑜</v>
          </cell>
          <cell r="E46" t="str">
            <v>C206</v>
          </cell>
          <cell r="F46" t="str">
            <v>鄭凱祥</v>
          </cell>
          <cell r="G46">
            <v>414043</v>
          </cell>
          <cell r="H46" t="str">
            <v>F131098009</v>
          </cell>
        </row>
        <row r="47">
          <cell r="A47" t="str">
            <v>414039</v>
          </cell>
          <cell r="B47" t="str">
            <v>241</v>
          </cell>
          <cell r="C47" t="str">
            <v>訊二甲</v>
          </cell>
          <cell r="D47" t="str">
            <v>黃瑾瑜</v>
          </cell>
          <cell r="E47" t="str">
            <v>C206</v>
          </cell>
          <cell r="F47" t="str">
            <v>吳政陽</v>
          </cell>
          <cell r="G47">
            <v>414039</v>
          </cell>
          <cell r="H47" t="str">
            <v>F130748108</v>
          </cell>
        </row>
        <row r="48">
          <cell r="A48" t="str">
            <v>414096</v>
          </cell>
          <cell r="B48" t="str">
            <v>242</v>
          </cell>
          <cell r="C48" t="str">
            <v>訊二乙</v>
          </cell>
          <cell r="D48" t="str">
            <v>金桂如</v>
          </cell>
          <cell r="E48" t="str">
            <v>C207</v>
          </cell>
          <cell r="F48" t="str">
            <v>王品禾</v>
          </cell>
          <cell r="G48">
            <v>414096</v>
          </cell>
          <cell r="H48" t="str">
            <v>F130479902</v>
          </cell>
        </row>
        <row r="49">
          <cell r="A49" t="str">
            <v>414116</v>
          </cell>
          <cell r="B49" t="str">
            <v>243</v>
          </cell>
          <cell r="C49" t="str">
            <v>訊二丙</v>
          </cell>
          <cell r="D49" t="str">
            <v>許國財</v>
          </cell>
          <cell r="E49" t="str">
            <v>C208</v>
          </cell>
          <cell r="F49" t="str">
            <v>修孝賢</v>
          </cell>
          <cell r="G49">
            <v>414116</v>
          </cell>
          <cell r="H49" t="str">
            <v>F130968940</v>
          </cell>
        </row>
        <row r="50">
          <cell r="A50" t="str">
            <v>419009</v>
          </cell>
          <cell r="B50" t="str">
            <v>291</v>
          </cell>
          <cell r="C50" t="str">
            <v>動二甲</v>
          </cell>
          <cell r="D50" t="str">
            <v>林恭賢</v>
          </cell>
          <cell r="E50" t="str">
            <v>A302</v>
          </cell>
          <cell r="F50" t="str">
            <v>張婷貽</v>
          </cell>
          <cell r="G50">
            <v>419009</v>
          </cell>
          <cell r="H50" t="str">
            <v>F229923777</v>
          </cell>
        </row>
        <row r="51">
          <cell r="A51" t="str">
            <v>419029</v>
          </cell>
          <cell r="B51" t="str">
            <v>291</v>
          </cell>
          <cell r="C51" t="str">
            <v>動二甲</v>
          </cell>
          <cell r="D51" t="str">
            <v>林恭賢</v>
          </cell>
          <cell r="E51" t="str">
            <v>A302</v>
          </cell>
          <cell r="F51" t="str">
            <v>莊善傑</v>
          </cell>
          <cell r="G51">
            <v>419029</v>
          </cell>
          <cell r="H51" t="str">
            <v>F130478521</v>
          </cell>
        </row>
        <row r="52">
          <cell r="A52" t="str">
            <v>419075</v>
          </cell>
          <cell r="B52" t="str">
            <v>292</v>
          </cell>
          <cell r="C52" t="str">
            <v>動二乙</v>
          </cell>
          <cell r="D52" t="str">
            <v>詹淑萍</v>
          </cell>
          <cell r="E52" t="str">
            <v>C103</v>
          </cell>
          <cell r="F52" t="str">
            <v>張智笎</v>
          </cell>
          <cell r="G52">
            <v>419075</v>
          </cell>
          <cell r="H52" t="str">
            <v>F130472181</v>
          </cell>
        </row>
        <row r="53">
          <cell r="A53" t="str">
            <v>419052</v>
          </cell>
          <cell r="B53" t="str">
            <v>292</v>
          </cell>
          <cell r="C53" t="str">
            <v>動二乙</v>
          </cell>
          <cell r="D53" t="str">
            <v>詹淑萍</v>
          </cell>
          <cell r="E53" t="str">
            <v>C103</v>
          </cell>
          <cell r="F53" t="str">
            <v>張家瑜</v>
          </cell>
          <cell r="G53">
            <v>419052</v>
          </cell>
          <cell r="H53" t="str">
            <v>F230496647</v>
          </cell>
        </row>
        <row r="54">
          <cell r="A54" t="str">
            <v>415039</v>
          </cell>
          <cell r="B54" t="str">
            <v>251</v>
          </cell>
          <cell r="C54" t="str">
            <v>電二甲</v>
          </cell>
          <cell r="D54" t="str">
            <v>陳虹霓</v>
          </cell>
          <cell r="E54" t="str">
            <v>C205</v>
          </cell>
          <cell r="F54" t="str">
            <v>蔡中晏</v>
          </cell>
          <cell r="G54">
            <v>415039</v>
          </cell>
          <cell r="H54" t="str">
            <v>F130690456</v>
          </cell>
        </row>
        <row r="55">
          <cell r="A55" t="str">
            <v>418030</v>
          </cell>
          <cell r="B55" t="str">
            <v>281</v>
          </cell>
          <cell r="C55" t="str">
            <v>餐二甲</v>
          </cell>
          <cell r="D55" t="str">
            <v>張育菁</v>
          </cell>
          <cell r="E55" t="str">
            <v>B401</v>
          </cell>
          <cell r="F55" t="str">
            <v>許時造</v>
          </cell>
          <cell r="G55">
            <v>418030</v>
          </cell>
          <cell r="H55" t="str">
            <v>P124483577</v>
          </cell>
        </row>
        <row r="56">
          <cell r="A56" t="str">
            <v>418091</v>
          </cell>
          <cell r="B56" t="str">
            <v>282</v>
          </cell>
          <cell r="C56" t="str">
            <v>餐二乙</v>
          </cell>
          <cell r="D56" t="str">
            <v>陳映雪</v>
          </cell>
          <cell r="E56" t="str">
            <v>B402</v>
          </cell>
          <cell r="F56" t="str">
            <v>黃仲廷</v>
          </cell>
          <cell r="G56">
            <v>418091</v>
          </cell>
          <cell r="H56" t="str">
            <v>F130745456</v>
          </cell>
        </row>
        <row r="57">
          <cell r="A57" t="str">
            <v>418087</v>
          </cell>
          <cell r="B57" t="str">
            <v>282</v>
          </cell>
          <cell r="C57" t="str">
            <v>餐二乙</v>
          </cell>
          <cell r="D57" t="str">
            <v>陳映雪</v>
          </cell>
          <cell r="E57" t="str">
            <v>B402</v>
          </cell>
          <cell r="F57" t="str">
            <v>陳嘉堃</v>
          </cell>
          <cell r="G57">
            <v>418087</v>
          </cell>
          <cell r="H57" t="str">
            <v>F130204281</v>
          </cell>
        </row>
        <row r="58">
          <cell r="A58" t="str">
            <v>418137</v>
          </cell>
          <cell r="B58" t="str">
            <v>283</v>
          </cell>
          <cell r="C58" t="str">
            <v>餐二丙</v>
          </cell>
          <cell r="D58" t="str">
            <v>潘裕仁</v>
          </cell>
          <cell r="E58" t="str">
            <v>B404</v>
          </cell>
          <cell r="F58" t="str">
            <v>楊佳翰</v>
          </cell>
          <cell r="G58">
            <v>418137</v>
          </cell>
          <cell r="H58" t="str">
            <v>P124639239</v>
          </cell>
        </row>
        <row r="59">
          <cell r="A59" t="str">
            <v>418111</v>
          </cell>
          <cell r="B59" t="str">
            <v>283</v>
          </cell>
          <cell r="C59" t="str">
            <v>餐二丙</v>
          </cell>
          <cell r="D59" t="str">
            <v>潘裕仁</v>
          </cell>
          <cell r="E59" t="str">
            <v>B404</v>
          </cell>
          <cell r="F59" t="str">
            <v>葉芷嘉</v>
          </cell>
          <cell r="G59">
            <v>418111</v>
          </cell>
          <cell r="H59" t="str">
            <v>A230465629</v>
          </cell>
        </row>
        <row r="60">
          <cell r="A60" t="str">
            <v>418193</v>
          </cell>
          <cell r="B60" t="str">
            <v>284</v>
          </cell>
          <cell r="C60" t="str">
            <v>餐二丁</v>
          </cell>
          <cell r="D60" t="str">
            <v>陳姵妏</v>
          </cell>
          <cell r="E60" t="str">
            <v>B501</v>
          </cell>
          <cell r="F60" t="str">
            <v>黃柏崴</v>
          </cell>
          <cell r="G60">
            <v>418193</v>
          </cell>
          <cell r="H60" t="str">
            <v>F130301776</v>
          </cell>
        </row>
        <row r="61">
          <cell r="A61" t="str">
            <v>418181</v>
          </cell>
          <cell r="B61" t="str">
            <v>284</v>
          </cell>
          <cell r="C61" t="str">
            <v>餐二丁</v>
          </cell>
          <cell r="D61" t="str">
            <v>陳姵妏</v>
          </cell>
          <cell r="E61" t="str">
            <v>B501</v>
          </cell>
          <cell r="F61" t="str">
            <v>侯柏賢</v>
          </cell>
          <cell r="G61">
            <v>418181</v>
          </cell>
          <cell r="H61" t="str">
            <v>F130479493</v>
          </cell>
        </row>
        <row r="62">
          <cell r="A62" t="str">
            <v>418226</v>
          </cell>
          <cell r="B62" t="str">
            <v>285</v>
          </cell>
          <cell r="C62" t="str">
            <v>餐二戊</v>
          </cell>
          <cell r="D62" t="str">
            <v>童立安</v>
          </cell>
          <cell r="E62" t="str">
            <v>B503</v>
          </cell>
          <cell r="F62" t="str">
            <v>洪家興</v>
          </cell>
          <cell r="G62">
            <v>418226</v>
          </cell>
          <cell r="H62" t="str">
            <v>F130453239</v>
          </cell>
        </row>
        <row r="63">
          <cell r="A63" t="str">
            <v>418237</v>
          </cell>
          <cell r="B63" t="str">
            <v>285</v>
          </cell>
          <cell r="C63" t="str">
            <v>餐二戊</v>
          </cell>
          <cell r="D63" t="str">
            <v>童立安</v>
          </cell>
          <cell r="E63" t="str">
            <v>B503</v>
          </cell>
          <cell r="F63" t="str">
            <v>陳政皓</v>
          </cell>
          <cell r="G63">
            <v>418237</v>
          </cell>
          <cell r="H63" t="str">
            <v>F130300546</v>
          </cell>
        </row>
        <row r="64">
          <cell r="A64" t="str">
            <v>415050</v>
          </cell>
          <cell r="B64" t="str">
            <v>251</v>
          </cell>
          <cell r="C64" t="str">
            <v>電二甲</v>
          </cell>
          <cell r="D64" t="str">
            <v>陳虹霓</v>
          </cell>
          <cell r="E64" t="str">
            <v>C205</v>
          </cell>
          <cell r="F64" t="str">
            <v>陳浤德</v>
          </cell>
          <cell r="G64">
            <v>415050</v>
          </cell>
          <cell r="H64" t="str">
            <v>A125596428</v>
          </cell>
        </row>
        <row r="65">
          <cell r="A65" t="str">
            <v>414104</v>
          </cell>
          <cell r="B65" t="str">
            <v>243</v>
          </cell>
          <cell r="C65" t="str">
            <v>訊二丙</v>
          </cell>
          <cell r="D65" t="str">
            <v>許國財</v>
          </cell>
          <cell r="E65" t="str">
            <v>C208</v>
          </cell>
          <cell r="F65" t="str">
            <v>王證瑜</v>
          </cell>
          <cell r="G65">
            <v>414104</v>
          </cell>
          <cell r="H65" t="str">
            <v>F130819326</v>
          </cell>
        </row>
        <row r="66">
          <cell r="A66" t="str">
            <v>318038</v>
          </cell>
          <cell r="B66" t="str">
            <v>381</v>
          </cell>
          <cell r="C66" t="str">
            <v>餐三甲</v>
          </cell>
          <cell r="D66" t="str">
            <v>廖育籐</v>
          </cell>
          <cell r="E66" t="str">
            <v>B201</v>
          </cell>
          <cell r="F66" t="str">
            <v>陳國揚</v>
          </cell>
          <cell r="G66" t="str">
            <v>318038</v>
          </cell>
          <cell r="H66" t="str">
            <v>F130659053</v>
          </cell>
        </row>
        <row r="67">
          <cell r="A67" t="str">
            <v>318012</v>
          </cell>
          <cell r="B67" t="str">
            <v>381</v>
          </cell>
          <cell r="C67" t="str">
            <v>餐三甲</v>
          </cell>
          <cell r="D67" t="str">
            <v>廖育籐</v>
          </cell>
          <cell r="E67" t="str">
            <v>B201</v>
          </cell>
          <cell r="F67" t="str">
            <v>許如玟</v>
          </cell>
          <cell r="G67" t="str">
            <v>318012</v>
          </cell>
          <cell r="H67" t="str">
            <v>F229904665</v>
          </cell>
        </row>
        <row r="68">
          <cell r="A68" t="str">
            <v>318093</v>
          </cell>
          <cell r="B68" t="str">
            <v>382</v>
          </cell>
          <cell r="C68" t="str">
            <v>餐三乙</v>
          </cell>
          <cell r="D68" t="str">
            <v>許婷婷</v>
          </cell>
          <cell r="E68" t="str">
            <v>B202</v>
          </cell>
          <cell r="F68" t="str">
            <v>黃士豪</v>
          </cell>
          <cell r="G68" t="str">
            <v>318093</v>
          </cell>
          <cell r="H68" t="str">
            <v>F130278503</v>
          </cell>
        </row>
        <row r="69">
          <cell r="A69" t="str">
            <v>318087</v>
          </cell>
          <cell r="B69" t="str">
            <v>382</v>
          </cell>
          <cell r="C69" t="str">
            <v>餐三乙</v>
          </cell>
          <cell r="D69" t="str">
            <v>許婷婷</v>
          </cell>
          <cell r="E69" t="str">
            <v>B202</v>
          </cell>
          <cell r="F69" t="str">
            <v>張峻瑋</v>
          </cell>
          <cell r="G69" t="str">
            <v>318087</v>
          </cell>
          <cell r="H69" t="str">
            <v>F130654236</v>
          </cell>
        </row>
        <row r="70">
          <cell r="A70" t="str">
            <v>318145</v>
          </cell>
          <cell r="B70" t="str">
            <v>383</v>
          </cell>
          <cell r="C70" t="str">
            <v>餐三丙</v>
          </cell>
          <cell r="D70" t="str">
            <v>陳惠珊</v>
          </cell>
          <cell r="E70" t="str">
            <v>B203</v>
          </cell>
          <cell r="F70" t="str">
            <v>陸俊維</v>
          </cell>
          <cell r="G70" t="str">
            <v>318145</v>
          </cell>
          <cell r="H70" t="str">
            <v>F130269602</v>
          </cell>
        </row>
        <row r="71">
          <cell r="A71" t="str">
            <v>318109</v>
          </cell>
          <cell r="B71" t="str">
            <v>383</v>
          </cell>
          <cell r="C71" t="str">
            <v>餐三丙</v>
          </cell>
          <cell r="D71" t="str">
            <v>陳惠珊</v>
          </cell>
          <cell r="E71" t="str">
            <v>B203</v>
          </cell>
          <cell r="F71" t="str">
            <v>呂欣怡</v>
          </cell>
          <cell r="G71" t="str">
            <v>318109</v>
          </cell>
          <cell r="H71" t="str">
            <v>F229736336</v>
          </cell>
        </row>
        <row r="72">
          <cell r="A72" t="str">
            <v>318159</v>
          </cell>
          <cell r="B72" t="str">
            <v>384</v>
          </cell>
          <cell r="C72" t="str">
            <v>餐三丁</v>
          </cell>
          <cell r="D72" t="str">
            <v>簡偉婷</v>
          </cell>
          <cell r="E72" t="str">
            <v>B204</v>
          </cell>
          <cell r="F72" t="str">
            <v>吳嘉君</v>
          </cell>
          <cell r="G72" t="str">
            <v>318159</v>
          </cell>
          <cell r="H72" t="str">
            <v>P224564720</v>
          </cell>
        </row>
        <row r="73">
          <cell r="A73" t="str">
            <v>318196</v>
          </cell>
          <cell r="B73" t="str">
            <v>384</v>
          </cell>
          <cell r="C73" t="str">
            <v>餐三丁</v>
          </cell>
          <cell r="D73" t="str">
            <v>簡偉婷</v>
          </cell>
          <cell r="E73" t="str">
            <v>B204</v>
          </cell>
          <cell r="F73" t="str">
            <v>曾柏霖</v>
          </cell>
          <cell r="G73" t="str">
            <v>318196</v>
          </cell>
          <cell r="H73" t="str">
            <v>A127071808</v>
          </cell>
        </row>
        <row r="74">
          <cell r="A74" t="str">
            <v>314046</v>
          </cell>
          <cell r="B74" t="str">
            <v>342</v>
          </cell>
          <cell r="C74" t="str">
            <v>訊三乙</v>
          </cell>
          <cell r="D74" t="str">
            <v>胡捷修</v>
          </cell>
          <cell r="E74" t="str">
            <v>C210</v>
          </cell>
          <cell r="F74" t="str">
            <v>王佳蓉</v>
          </cell>
          <cell r="G74" t="str">
            <v>314046</v>
          </cell>
          <cell r="H74" t="str">
            <v>Q224245150</v>
          </cell>
        </row>
        <row r="75">
          <cell r="A75" t="str">
            <v>314058</v>
          </cell>
          <cell r="B75" t="str">
            <v>342</v>
          </cell>
          <cell r="C75" t="str">
            <v>訊三乙</v>
          </cell>
          <cell r="D75" t="str">
            <v>胡捷修</v>
          </cell>
          <cell r="E75" t="str">
            <v>C210</v>
          </cell>
          <cell r="F75" t="str">
            <v>林子鈞</v>
          </cell>
          <cell r="G75" t="str">
            <v>314058</v>
          </cell>
          <cell r="H75" t="str">
            <v>F130468623</v>
          </cell>
        </row>
        <row r="76">
          <cell r="A76" t="str">
            <v>315033</v>
          </cell>
          <cell r="B76" t="str">
            <v>351</v>
          </cell>
          <cell r="C76" t="str">
            <v>電三甲</v>
          </cell>
          <cell r="D76" t="str">
            <v>林豐年</v>
          </cell>
          <cell r="E76" t="str">
            <v>C204</v>
          </cell>
          <cell r="F76" t="str">
            <v>張志豪</v>
          </cell>
          <cell r="G76" t="str">
            <v>315033</v>
          </cell>
          <cell r="H76" t="str">
            <v>F130652607</v>
          </cell>
        </row>
        <row r="77">
          <cell r="A77" t="str">
            <v>319029</v>
          </cell>
          <cell r="B77" t="str">
            <v>391</v>
          </cell>
          <cell r="C77" t="str">
            <v>動三甲</v>
          </cell>
          <cell r="D77" t="str">
            <v>熊淑芬</v>
          </cell>
          <cell r="E77" t="str">
            <v>A303</v>
          </cell>
          <cell r="F77" t="str">
            <v>陳正融</v>
          </cell>
          <cell r="G77" t="str">
            <v>319029</v>
          </cell>
          <cell r="H77" t="str">
            <v>F130277971</v>
          </cell>
        </row>
        <row r="78">
          <cell r="A78" t="str">
            <v>313042</v>
          </cell>
          <cell r="B78" t="str">
            <v>331</v>
          </cell>
          <cell r="C78" t="str">
            <v>汽三甲</v>
          </cell>
          <cell r="D78" t="str">
            <v>陳志雄</v>
          </cell>
          <cell r="E78" t="str">
            <v>C201</v>
          </cell>
          <cell r="F78" t="str">
            <v>賴彥安</v>
          </cell>
          <cell r="G78" t="str">
            <v>313042</v>
          </cell>
          <cell r="H78" t="str">
            <v>F130441471</v>
          </cell>
        </row>
        <row r="79">
          <cell r="A79" t="str">
            <v>313069</v>
          </cell>
          <cell r="B79" t="str">
            <v>332</v>
          </cell>
          <cell r="C79" t="str">
            <v>汽三乙</v>
          </cell>
          <cell r="D79" t="str">
            <v>李彥震</v>
          </cell>
          <cell r="E79" t="str">
            <v>C202</v>
          </cell>
          <cell r="F79" t="str">
            <v>莊柏威</v>
          </cell>
          <cell r="G79" t="str">
            <v>313069</v>
          </cell>
          <cell r="H79" t="str">
            <v>A128499819</v>
          </cell>
        </row>
        <row r="80">
          <cell r="A80" t="str">
            <v>313064</v>
          </cell>
          <cell r="B80" t="str">
            <v>332</v>
          </cell>
          <cell r="C80" t="str">
            <v>汽三乙</v>
          </cell>
          <cell r="D80" t="str">
            <v>李彥震</v>
          </cell>
          <cell r="E80" t="str">
            <v>C202</v>
          </cell>
          <cell r="F80" t="str">
            <v>洪銓志</v>
          </cell>
          <cell r="G80" t="str">
            <v>313064</v>
          </cell>
          <cell r="H80" t="str">
            <v>N126291512</v>
          </cell>
        </row>
        <row r="81">
          <cell r="A81" t="str">
            <v>313051</v>
          </cell>
          <cell r="B81" t="str">
            <v>332</v>
          </cell>
          <cell r="C81" t="str">
            <v>汽三乙</v>
          </cell>
          <cell r="D81" t="str">
            <v>李彥震</v>
          </cell>
          <cell r="E81" t="str">
            <v>C202</v>
          </cell>
          <cell r="F81" t="str">
            <v>江尚樺</v>
          </cell>
          <cell r="G81" t="str">
            <v>313051</v>
          </cell>
          <cell r="H81" t="str">
            <v>H125295352</v>
          </cell>
        </row>
        <row r="82">
          <cell r="A82" t="str">
            <v>313068</v>
          </cell>
          <cell r="B82" t="str">
            <v>332</v>
          </cell>
          <cell r="C82" t="str">
            <v>汽三乙</v>
          </cell>
          <cell r="D82" t="str">
            <v>李彥震</v>
          </cell>
          <cell r="E82" t="str">
            <v>C202</v>
          </cell>
          <cell r="F82" t="str">
            <v>張理賀</v>
          </cell>
          <cell r="G82" t="str">
            <v>313068</v>
          </cell>
          <cell r="H82" t="str">
            <v>A128480212</v>
          </cell>
        </row>
        <row r="83">
          <cell r="A83" t="str">
            <v>313100</v>
          </cell>
          <cell r="B83" t="str">
            <v>331</v>
          </cell>
          <cell r="C83" t="str">
            <v>汽三甲</v>
          </cell>
          <cell r="D83" t="str">
            <v>陳志雄</v>
          </cell>
          <cell r="E83" t="str">
            <v>C201</v>
          </cell>
          <cell r="F83" t="str">
            <v>張宏誠</v>
          </cell>
          <cell r="G83" t="str">
            <v>313100</v>
          </cell>
          <cell r="H83" t="str">
            <v>M122996604</v>
          </cell>
        </row>
        <row r="84">
          <cell r="A84" t="str">
            <v>313113</v>
          </cell>
          <cell r="B84" t="str">
            <v>333</v>
          </cell>
          <cell r="C84" t="str">
            <v>汽三丙</v>
          </cell>
          <cell r="D84" t="str">
            <v>羅文宏</v>
          </cell>
          <cell r="E84" t="str">
            <v>C203</v>
          </cell>
          <cell r="F84" t="str">
            <v>陳柏維</v>
          </cell>
          <cell r="G84" t="str">
            <v>313113</v>
          </cell>
          <cell r="H84" t="str">
            <v>A128510877</v>
          </cell>
        </row>
        <row r="85">
          <cell r="A85" t="str">
            <v>313104</v>
          </cell>
          <cell r="B85" t="str">
            <v>333</v>
          </cell>
          <cell r="C85" t="str">
            <v>汽三丙</v>
          </cell>
          <cell r="D85" t="str">
            <v>羅文宏</v>
          </cell>
          <cell r="E85" t="str">
            <v>C203</v>
          </cell>
          <cell r="F85" t="str">
            <v>郭豈岑</v>
          </cell>
          <cell r="G85" t="str">
            <v>313104</v>
          </cell>
          <cell r="H85" t="str">
            <v>F130448943</v>
          </cell>
        </row>
        <row r="86">
          <cell r="A86" t="str">
            <v>313121</v>
          </cell>
          <cell r="B86" t="str">
            <v>331</v>
          </cell>
          <cell r="C86" t="str">
            <v>汽三甲</v>
          </cell>
          <cell r="D86" t="str">
            <v>陳志雄</v>
          </cell>
          <cell r="E86" t="str">
            <v>C201</v>
          </cell>
          <cell r="F86" t="str">
            <v>楊家碩</v>
          </cell>
          <cell r="G86" t="str">
            <v>313121</v>
          </cell>
          <cell r="H86" t="str">
            <v>F130661759</v>
          </cell>
        </row>
        <row r="87">
          <cell r="A87" t="str">
            <v>313139</v>
          </cell>
          <cell r="B87" t="str">
            <v>333</v>
          </cell>
          <cell r="C87" t="str">
            <v>汽三丙</v>
          </cell>
          <cell r="D87" t="str">
            <v>羅文宏</v>
          </cell>
          <cell r="E87" t="str">
            <v>C203</v>
          </cell>
          <cell r="F87" t="str">
            <v>吳政輝</v>
          </cell>
          <cell r="G87" t="str">
            <v>313139</v>
          </cell>
          <cell r="H87" t="str">
            <v>F130269264</v>
          </cell>
        </row>
        <row r="88">
          <cell r="A88" t="str">
            <v>513133</v>
          </cell>
          <cell r="B88">
            <v>133</v>
          </cell>
          <cell r="C88" t="str">
            <v>汽一丙</v>
          </cell>
          <cell r="D88" t="str">
            <v>王維洸</v>
          </cell>
          <cell r="E88" t="str">
            <v>A103</v>
          </cell>
          <cell r="F88" t="str">
            <v>松俊傑</v>
          </cell>
          <cell r="G88" t="str">
            <v>513133</v>
          </cell>
          <cell r="H88" t="str">
            <v>M122989243</v>
          </cell>
        </row>
        <row r="89">
          <cell r="A89" t="str">
            <v>414101</v>
          </cell>
          <cell r="B89" t="str">
            <v>243</v>
          </cell>
          <cell r="C89" t="str">
            <v>訊二丙</v>
          </cell>
          <cell r="D89" t="str">
            <v>許國財</v>
          </cell>
          <cell r="E89" t="str">
            <v>C208</v>
          </cell>
          <cell r="F89" t="str">
            <v>游晉維</v>
          </cell>
          <cell r="G89">
            <v>414101</v>
          </cell>
          <cell r="H89" t="str">
            <v>F130453159</v>
          </cell>
        </row>
      </sheetData>
      <sheetData sheetId="2">
        <row r="1">
          <cell r="A1" t="str">
            <v>身心障資料重補修學年級學期</v>
          </cell>
          <cell r="B1" t="str">
            <v>身心障資料</v>
          </cell>
          <cell r="C1" t="str">
            <v>班級</v>
          </cell>
          <cell r="D1" t="str">
            <v>姓名</v>
          </cell>
          <cell r="E1" t="str">
            <v>重補修學年級學期</v>
          </cell>
          <cell r="F1" t="str">
            <v>科目代碼</v>
          </cell>
          <cell r="G1" t="str">
            <v>必選修</v>
          </cell>
          <cell r="H1" t="str">
            <v>科目名稱</v>
          </cell>
          <cell r="K1" t="str">
            <v>1041時身障生重補修身份</v>
          </cell>
        </row>
        <row r="2">
          <cell r="A2" t="str">
            <v>313042一上00000323</v>
          </cell>
          <cell r="B2" t="str">
            <v>313042</v>
          </cell>
          <cell r="C2" t="str">
            <v>汽二甲</v>
          </cell>
          <cell r="D2" t="str">
            <v>賴彥安</v>
          </cell>
          <cell r="E2" t="str">
            <v>一上</v>
          </cell>
          <cell r="F2" t="str">
            <v>323</v>
          </cell>
          <cell r="G2" t="str">
            <v>必</v>
          </cell>
          <cell r="H2" t="str">
            <v>汽車學</v>
          </cell>
        </row>
        <row r="3">
          <cell r="A3" t="str">
            <v>313064一下00000003</v>
          </cell>
          <cell r="B3" t="str">
            <v>313064</v>
          </cell>
          <cell r="C3" t="str">
            <v>汽二乙</v>
          </cell>
          <cell r="D3" t="str">
            <v>洪銓志</v>
          </cell>
          <cell r="E3" t="str">
            <v>一下</v>
          </cell>
          <cell r="F3" t="str">
            <v>003</v>
          </cell>
          <cell r="G3" t="str">
            <v>必</v>
          </cell>
          <cell r="H3" t="str">
            <v>數    學</v>
          </cell>
        </row>
        <row r="4">
          <cell r="A4" t="str">
            <v>313068一上00000319</v>
          </cell>
          <cell r="B4" t="str">
            <v>313068</v>
          </cell>
          <cell r="C4" t="str">
            <v>汽二乙</v>
          </cell>
          <cell r="D4" t="str">
            <v>張理賀</v>
          </cell>
          <cell r="E4" t="str">
            <v>一上</v>
          </cell>
          <cell r="F4" t="str">
            <v>319</v>
          </cell>
          <cell r="G4" t="str">
            <v>必</v>
          </cell>
          <cell r="H4" t="str">
            <v>機電識圖與實習</v>
          </cell>
        </row>
        <row r="5">
          <cell r="A5" t="str">
            <v>313068一下00000003</v>
          </cell>
          <cell r="B5" t="str">
            <v>313068</v>
          </cell>
          <cell r="C5" t="str">
            <v>汽二乙</v>
          </cell>
          <cell r="D5" t="str">
            <v>張理賀</v>
          </cell>
          <cell r="E5" t="str">
            <v>一下</v>
          </cell>
          <cell r="F5" t="str">
            <v>003</v>
          </cell>
          <cell r="G5" t="str">
            <v>必</v>
          </cell>
          <cell r="H5" t="str">
            <v>數    學</v>
          </cell>
        </row>
        <row r="6">
          <cell r="A6" t="str">
            <v>313068一上00000319</v>
          </cell>
          <cell r="B6" t="str">
            <v>313068</v>
          </cell>
          <cell r="C6" t="str">
            <v>汽二乙</v>
          </cell>
          <cell r="D6" t="str">
            <v>張理賀</v>
          </cell>
          <cell r="E6" t="str">
            <v>一上</v>
          </cell>
          <cell r="F6" t="str">
            <v>319</v>
          </cell>
          <cell r="G6" t="str">
            <v>必</v>
          </cell>
          <cell r="H6" t="str">
            <v>機電識圖與實習</v>
          </cell>
        </row>
        <row r="7">
          <cell r="A7" t="str">
            <v>313068一下00000323</v>
          </cell>
          <cell r="B7" t="str">
            <v>313068</v>
          </cell>
          <cell r="C7" t="str">
            <v>汽二乙</v>
          </cell>
          <cell r="D7" t="str">
            <v>張理賀</v>
          </cell>
          <cell r="E7" t="str">
            <v>一下</v>
          </cell>
          <cell r="F7" t="str">
            <v>323</v>
          </cell>
          <cell r="G7" t="str">
            <v>必</v>
          </cell>
          <cell r="H7" t="str">
            <v>汽車學</v>
          </cell>
        </row>
        <row r="8">
          <cell r="A8" t="str">
            <v>313069一上00000323</v>
          </cell>
          <cell r="B8" t="str">
            <v>313069</v>
          </cell>
          <cell r="C8" t="str">
            <v>汽二乙</v>
          </cell>
          <cell r="D8" t="str">
            <v>莊柏威</v>
          </cell>
          <cell r="E8" t="str">
            <v>一上</v>
          </cell>
          <cell r="F8" t="str">
            <v>323</v>
          </cell>
          <cell r="G8" t="str">
            <v>必</v>
          </cell>
          <cell r="H8" t="str">
            <v>汽車學</v>
          </cell>
        </row>
        <row r="9">
          <cell r="A9" t="str">
            <v>313069一下00000003</v>
          </cell>
          <cell r="B9" t="str">
            <v>313069</v>
          </cell>
          <cell r="C9" t="str">
            <v>汽二乙</v>
          </cell>
          <cell r="D9" t="str">
            <v>莊柏威</v>
          </cell>
          <cell r="E9" t="str">
            <v>一下</v>
          </cell>
          <cell r="F9" t="str">
            <v>003</v>
          </cell>
          <cell r="G9" t="str">
            <v>必</v>
          </cell>
          <cell r="H9" t="str">
            <v>數    學</v>
          </cell>
        </row>
        <row r="10">
          <cell r="A10" t="str">
            <v>313069一上00000323</v>
          </cell>
          <cell r="B10" t="str">
            <v>313069</v>
          </cell>
          <cell r="C10" t="str">
            <v>汽二乙</v>
          </cell>
          <cell r="D10" t="str">
            <v>莊柏威</v>
          </cell>
          <cell r="E10" t="str">
            <v>一上</v>
          </cell>
          <cell r="F10" t="str">
            <v>323</v>
          </cell>
          <cell r="G10" t="str">
            <v>必</v>
          </cell>
          <cell r="H10" t="str">
            <v>汽車學</v>
          </cell>
        </row>
        <row r="11">
          <cell r="A11" t="str">
            <v>313069一下00000323</v>
          </cell>
          <cell r="B11" t="str">
            <v>313069</v>
          </cell>
          <cell r="C11" t="str">
            <v>汽二乙</v>
          </cell>
          <cell r="D11" t="str">
            <v>莊柏威</v>
          </cell>
          <cell r="E11" t="str">
            <v>一下</v>
          </cell>
          <cell r="F11" t="str">
            <v>323</v>
          </cell>
          <cell r="G11" t="str">
            <v>必</v>
          </cell>
          <cell r="H11" t="str">
            <v>汽車學</v>
          </cell>
        </row>
        <row r="12">
          <cell r="A12" t="str">
            <v>313100一上00000003</v>
          </cell>
          <cell r="B12" t="str">
            <v>313100</v>
          </cell>
          <cell r="C12" t="str">
            <v>汽二甲</v>
          </cell>
          <cell r="D12" t="str">
            <v>張宏誠</v>
          </cell>
          <cell r="E12" t="str">
            <v>一上</v>
          </cell>
          <cell r="F12" t="str">
            <v>003</v>
          </cell>
          <cell r="G12" t="str">
            <v>必</v>
          </cell>
          <cell r="H12" t="str">
            <v>數    學</v>
          </cell>
        </row>
        <row r="13">
          <cell r="A13" t="str">
            <v>313100一上00000109</v>
          </cell>
          <cell r="B13" t="str">
            <v>313100</v>
          </cell>
          <cell r="C13" t="str">
            <v>汽二甲</v>
          </cell>
          <cell r="D13" t="str">
            <v>張宏誠</v>
          </cell>
          <cell r="E13" t="str">
            <v>一上</v>
          </cell>
          <cell r="F13" t="str">
            <v>109</v>
          </cell>
          <cell r="G13" t="str">
            <v>必</v>
          </cell>
          <cell r="H13" t="str">
            <v>基礎化學</v>
          </cell>
        </row>
        <row r="14">
          <cell r="A14" t="str">
            <v>313100一上00000003</v>
          </cell>
          <cell r="B14" t="str">
            <v>313100</v>
          </cell>
          <cell r="C14" t="str">
            <v>汽二甲</v>
          </cell>
          <cell r="D14" t="str">
            <v>張宏誠</v>
          </cell>
          <cell r="E14" t="str">
            <v>一上</v>
          </cell>
          <cell r="F14" t="str">
            <v>003</v>
          </cell>
          <cell r="G14" t="str">
            <v>必</v>
          </cell>
          <cell r="H14" t="str">
            <v>數    學</v>
          </cell>
        </row>
        <row r="15">
          <cell r="A15" t="str">
            <v>313104一上00000003</v>
          </cell>
          <cell r="B15" t="str">
            <v>313104</v>
          </cell>
          <cell r="C15" t="str">
            <v>汽二丙</v>
          </cell>
          <cell r="D15" t="str">
            <v>郭豈岑</v>
          </cell>
          <cell r="E15" t="str">
            <v>一上</v>
          </cell>
          <cell r="F15" t="str">
            <v>003</v>
          </cell>
          <cell r="G15" t="str">
            <v>必</v>
          </cell>
          <cell r="H15" t="str">
            <v>數    學</v>
          </cell>
        </row>
        <row r="16">
          <cell r="A16" t="str">
            <v>313104一上00000003</v>
          </cell>
          <cell r="B16" t="str">
            <v>313104</v>
          </cell>
          <cell r="C16" t="str">
            <v>汽二丙</v>
          </cell>
          <cell r="D16" t="str">
            <v>郭豈岑</v>
          </cell>
          <cell r="E16" t="str">
            <v>一上</v>
          </cell>
          <cell r="F16" t="str">
            <v>003</v>
          </cell>
          <cell r="G16" t="str">
            <v>必</v>
          </cell>
          <cell r="H16" t="str">
            <v>數    學</v>
          </cell>
        </row>
        <row r="17">
          <cell r="A17" t="str">
            <v>313113一上00000003</v>
          </cell>
          <cell r="B17" t="str">
            <v>313113</v>
          </cell>
          <cell r="C17" t="str">
            <v>汽二丙</v>
          </cell>
          <cell r="D17" t="str">
            <v>陳柏維</v>
          </cell>
          <cell r="E17" t="str">
            <v>一上</v>
          </cell>
          <cell r="F17" t="str">
            <v>003</v>
          </cell>
          <cell r="G17" t="str">
            <v>必</v>
          </cell>
          <cell r="H17" t="str">
            <v>數    學</v>
          </cell>
        </row>
        <row r="18">
          <cell r="A18" t="str">
            <v>313113一下00000003</v>
          </cell>
          <cell r="B18" t="str">
            <v>313113</v>
          </cell>
          <cell r="C18" t="str">
            <v>汽二丙</v>
          </cell>
          <cell r="D18" t="str">
            <v>陳柏維</v>
          </cell>
          <cell r="E18" t="str">
            <v>一下</v>
          </cell>
          <cell r="F18" t="str">
            <v>003</v>
          </cell>
          <cell r="G18" t="str">
            <v>必</v>
          </cell>
          <cell r="H18" t="str">
            <v>數    學</v>
          </cell>
        </row>
        <row r="19">
          <cell r="A19" t="str">
            <v>313113一上00000062</v>
          </cell>
          <cell r="B19" t="str">
            <v>313113</v>
          </cell>
          <cell r="C19" t="str">
            <v>汽二丙</v>
          </cell>
          <cell r="D19" t="str">
            <v>陳柏維</v>
          </cell>
          <cell r="E19" t="str">
            <v>一上</v>
          </cell>
          <cell r="F19" t="str">
            <v>0062</v>
          </cell>
          <cell r="G19" t="str">
            <v>必</v>
          </cell>
          <cell r="H19" t="str">
            <v>健康與護理</v>
          </cell>
        </row>
        <row r="20">
          <cell r="A20" t="str">
            <v>313113一下00000062</v>
          </cell>
          <cell r="B20" t="str">
            <v>313113</v>
          </cell>
          <cell r="C20" t="str">
            <v>汽二丙</v>
          </cell>
          <cell r="D20" t="str">
            <v>陳柏維</v>
          </cell>
          <cell r="E20" t="str">
            <v>一下</v>
          </cell>
          <cell r="F20" t="str">
            <v>0062</v>
          </cell>
          <cell r="G20" t="str">
            <v>必</v>
          </cell>
          <cell r="H20" t="str">
            <v>健康與護理</v>
          </cell>
        </row>
        <row r="21">
          <cell r="A21" t="str">
            <v>313113一上00000109</v>
          </cell>
          <cell r="B21" t="str">
            <v>313113</v>
          </cell>
          <cell r="C21" t="str">
            <v>汽二丙</v>
          </cell>
          <cell r="D21" t="str">
            <v>陳柏維</v>
          </cell>
          <cell r="E21" t="str">
            <v>一上</v>
          </cell>
          <cell r="F21" t="str">
            <v>109</v>
          </cell>
          <cell r="G21" t="str">
            <v>必</v>
          </cell>
          <cell r="H21" t="str">
            <v>基礎化學</v>
          </cell>
        </row>
        <row r="22">
          <cell r="A22" t="str">
            <v>313113一下00000109</v>
          </cell>
          <cell r="B22" t="str">
            <v>313113</v>
          </cell>
          <cell r="C22" t="str">
            <v>汽二丙</v>
          </cell>
          <cell r="D22" t="str">
            <v>陳柏維</v>
          </cell>
          <cell r="E22" t="str">
            <v>一下</v>
          </cell>
          <cell r="F22" t="str">
            <v>109</v>
          </cell>
          <cell r="G22" t="str">
            <v>必</v>
          </cell>
          <cell r="H22" t="str">
            <v>基礎化學</v>
          </cell>
        </row>
        <row r="23">
          <cell r="A23" t="str">
            <v>313113一上00000319</v>
          </cell>
          <cell r="B23" t="str">
            <v>313113</v>
          </cell>
          <cell r="C23" t="str">
            <v>汽二丙</v>
          </cell>
          <cell r="D23" t="str">
            <v>陳柏維</v>
          </cell>
          <cell r="E23" t="str">
            <v>一上</v>
          </cell>
          <cell r="F23" t="str">
            <v>319</v>
          </cell>
          <cell r="G23" t="str">
            <v>必</v>
          </cell>
          <cell r="H23" t="str">
            <v>機電識圖與實習</v>
          </cell>
        </row>
        <row r="24">
          <cell r="A24" t="str">
            <v>313113一上00000323</v>
          </cell>
          <cell r="B24" t="str">
            <v>313113</v>
          </cell>
          <cell r="C24" t="str">
            <v>汽二丙</v>
          </cell>
          <cell r="D24" t="str">
            <v>陳柏維</v>
          </cell>
          <cell r="E24" t="str">
            <v>一上</v>
          </cell>
          <cell r="F24" t="str">
            <v>323</v>
          </cell>
          <cell r="G24" t="str">
            <v>必</v>
          </cell>
          <cell r="H24" t="str">
            <v>汽車學</v>
          </cell>
        </row>
        <row r="25">
          <cell r="A25" t="str">
            <v>313113一下00000323</v>
          </cell>
          <cell r="B25" t="str">
            <v>313113</v>
          </cell>
          <cell r="C25" t="str">
            <v>汽二丙</v>
          </cell>
          <cell r="D25" t="str">
            <v>陳柏維</v>
          </cell>
          <cell r="E25" t="str">
            <v>一下</v>
          </cell>
          <cell r="F25" t="str">
            <v>323</v>
          </cell>
          <cell r="G25" t="str">
            <v>必</v>
          </cell>
          <cell r="H25" t="str">
            <v>汽車學</v>
          </cell>
        </row>
        <row r="26">
          <cell r="A26" t="str">
            <v>313121一上00000109</v>
          </cell>
          <cell r="B26" t="str">
            <v>313121</v>
          </cell>
          <cell r="C26" t="str">
            <v>汽二甲</v>
          </cell>
          <cell r="D26" t="str">
            <v>楊家碩</v>
          </cell>
          <cell r="E26" t="str">
            <v>一上</v>
          </cell>
          <cell r="F26" t="str">
            <v>109</v>
          </cell>
          <cell r="G26" t="str">
            <v>必</v>
          </cell>
          <cell r="H26" t="str">
            <v>基礎化學</v>
          </cell>
        </row>
        <row r="27">
          <cell r="A27" t="str">
            <v>313121一上00009941</v>
          </cell>
          <cell r="B27" t="str">
            <v>313121</v>
          </cell>
          <cell r="C27" t="str">
            <v>汽二甲</v>
          </cell>
          <cell r="D27" t="str">
            <v>楊家碩</v>
          </cell>
          <cell r="E27" t="str">
            <v>一上</v>
          </cell>
          <cell r="F27" t="str">
            <v>9941</v>
          </cell>
          <cell r="G27" t="str">
            <v>必</v>
          </cell>
          <cell r="H27" t="str">
            <v>全民國防教育</v>
          </cell>
        </row>
        <row r="28">
          <cell r="A28" t="str">
            <v>313121一下00000003</v>
          </cell>
          <cell r="B28" t="str">
            <v>313121</v>
          </cell>
          <cell r="C28" t="str">
            <v>汽二甲</v>
          </cell>
          <cell r="D28" t="str">
            <v>楊家碩</v>
          </cell>
          <cell r="E28" t="str">
            <v>一下</v>
          </cell>
          <cell r="F28" t="str">
            <v>003</v>
          </cell>
          <cell r="G28" t="str">
            <v>必</v>
          </cell>
          <cell r="H28" t="str">
            <v>數    學</v>
          </cell>
        </row>
        <row r="29">
          <cell r="A29" t="str">
            <v>313139一上00000003</v>
          </cell>
          <cell r="B29" t="str">
            <v>313139</v>
          </cell>
          <cell r="C29" t="str">
            <v>汽二丙</v>
          </cell>
          <cell r="D29" t="str">
            <v>吳政輝</v>
          </cell>
          <cell r="E29" t="str">
            <v>一上</v>
          </cell>
          <cell r="F29" t="str">
            <v>003</v>
          </cell>
          <cell r="G29" t="str">
            <v>必</v>
          </cell>
          <cell r="H29" t="str">
            <v>數    學</v>
          </cell>
        </row>
        <row r="30">
          <cell r="A30" t="str">
            <v>313139一上00000323</v>
          </cell>
          <cell r="B30" t="str">
            <v>313139</v>
          </cell>
          <cell r="C30" t="str">
            <v>汽二丙</v>
          </cell>
          <cell r="D30" t="str">
            <v>吳政輝</v>
          </cell>
          <cell r="E30" t="str">
            <v>一上</v>
          </cell>
          <cell r="F30" t="str">
            <v>323</v>
          </cell>
          <cell r="G30" t="str">
            <v>必</v>
          </cell>
          <cell r="H30" t="str">
            <v>汽車學</v>
          </cell>
        </row>
        <row r="31">
          <cell r="A31" t="str">
            <v>313139一下00000001</v>
          </cell>
          <cell r="B31" t="str">
            <v>313139</v>
          </cell>
          <cell r="C31" t="str">
            <v>汽二丙</v>
          </cell>
          <cell r="D31" t="str">
            <v>吳政輝</v>
          </cell>
          <cell r="E31" t="str">
            <v>一下</v>
          </cell>
          <cell r="F31" t="str">
            <v>001</v>
          </cell>
          <cell r="G31" t="str">
            <v>必</v>
          </cell>
          <cell r="H31" t="str">
            <v>國    文</v>
          </cell>
        </row>
        <row r="32">
          <cell r="A32" t="str">
            <v>313139一下00000002</v>
          </cell>
          <cell r="B32" t="str">
            <v>313139</v>
          </cell>
          <cell r="C32" t="str">
            <v>汽二丙</v>
          </cell>
          <cell r="D32" t="str">
            <v>吳政輝</v>
          </cell>
          <cell r="E32" t="str">
            <v>一下</v>
          </cell>
          <cell r="F32" t="str">
            <v>002</v>
          </cell>
          <cell r="G32" t="str">
            <v>必</v>
          </cell>
          <cell r="H32" t="str">
            <v>英    文</v>
          </cell>
        </row>
        <row r="33">
          <cell r="A33" t="str">
            <v>313139一下00000003</v>
          </cell>
          <cell r="B33" t="str">
            <v>313139</v>
          </cell>
          <cell r="C33" t="str">
            <v>汽二丙</v>
          </cell>
          <cell r="D33" t="str">
            <v>吳政輝</v>
          </cell>
          <cell r="E33" t="str">
            <v>一下</v>
          </cell>
          <cell r="F33" t="str">
            <v>003</v>
          </cell>
          <cell r="G33" t="str">
            <v>必</v>
          </cell>
          <cell r="H33" t="str">
            <v>數    學</v>
          </cell>
        </row>
        <row r="34">
          <cell r="A34" t="str">
            <v>313139一下00000062</v>
          </cell>
          <cell r="B34" t="str">
            <v>313139</v>
          </cell>
          <cell r="C34" t="str">
            <v>汽二丙</v>
          </cell>
          <cell r="D34" t="str">
            <v>吳政輝</v>
          </cell>
          <cell r="E34" t="str">
            <v>一下</v>
          </cell>
          <cell r="F34" t="str">
            <v>0062</v>
          </cell>
          <cell r="G34" t="str">
            <v>必</v>
          </cell>
          <cell r="H34" t="str">
            <v>健康與護理</v>
          </cell>
        </row>
        <row r="35">
          <cell r="A35" t="str">
            <v>313139一下00000319</v>
          </cell>
          <cell r="B35" t="str">
            <v>313139</v>
          </cell>
          <cell r="C35" t="str">
            <v>汽二丙</v>
          </cell>
          <cell r="D35" t="str">
            <v>吳政輝</v>
          </cell>
          <cell r="E35" t="str">
            <v>一下</v>
          </cell>
          <cell r="F35" t="str">
            <v>319</v>
          </cell>
          <cell r="G35" t="str">
            <v>必</v>
          </cell>
          <cell r="H35" t="str">
            <v>機電識圖與實習</v>
          </cell>
        </row>
        <row r="36">
          <cell r="A36" t="str">
            <v>313139一下00000323</v>
          </cell>
          <cell r="B36" t="str">
            <v>313139</v>
          </cell>
          <cell r="C36" t="str">
            <v>汽二丙</v>
          </cell>
          <cell r="D36" t="str">
            <v>吳政輝</v>
          </cell>
          <cell r="E36" t="str">
            <v>一下</v>
          </cell>
          <cell r="F36" t="str">
            <v>323</v>
          </cell>
          <cell r="G36" t="str">
            <v>必</v>
          </cell>
          <cell r="H36" t="str">
            <v>汽車學</v>
          </cell>
        </row>
        <row r="37">
          <cell r="A37" t="str">
            <v>314046一上00000003</v>
          </cell>
          <cell r="B37" t="str">
            <v>314046</v>
          </cell>
          <cell r="C37" t="str">
            <v>訊二乙</v>
          </cell>
          <cell r="D37" t="str">
            <v>王佳蓉</v>
          </cell>
          <cell r="E37" t="str">
            <v>一上</v>
          </cell>
          <cell r="F37" t="str">
            <v>003</v>
          </cell>
          <cell r="G37" t="str">
            <v>必</v>
          </cell>
          <cell r="H37" t="str">
            <v>數    學</v>
          </cell>
        </row>
        <row r="38">
          <cell r="A38" t="str">
            <v>314046一上00000062</v>
          </cell>
          <cell r="B38" t="str">
            <v>314046</v>
          </cell>
          <cell r="C38" t="str">
            <v>訊二乙</v>
          </cell>
          <cell r="D38" t="str">
            <v>王佳蓉</v>
          </cell>
          <cell r="E38" t="str">
            <v>一上</v>
          </cell>
          <cell r="F38" t="str">
            <v>0062</v>
          </cell>
          <cell r="G38" t="str">
            <v>必</v>
          </cell>
          <cell r="H38" t="str">
            <v>健康與護理</v>
          </cell>
        </row>
        <row r="39">
          <cell r="A39" t="str">
            <v>314046一上00000996</v>
          </cell>
          <cell r="B39" t="str">
            <v>314046</v>
          </cell>
          <cell r="C39" t="str">
            <v>訊二乙</v>
          </cell>
          <cell r="D39" t="str">
            <v>王佳蓉</v>
          </cell>
          <cell r="E39" t="str">
            <v>一上</v>
          </cell>
          <cell r="F39" t="str">
            <v>996</v>
          </cell>
          <cell r="G39" t="str">
            <v>必</v>
          </cell>
          <cell r="H39" t="str">
            <v>體育</v>
          </cell>
        </row>
        <row r="40">
          <cell r="A40" t="str">
            <v>314046一下00000001</v>
          </cell>
          <cell r="B40" t="str">
            <v>314046</v>
          </cell>
          <cell r="C40" t="str">
            <v>訊二乙</v>
          </cell>
          <cell r="D40" t="str">
            <v>王佳蓉</v>
          </cell>
          <cell r="E40" t="str">
            <v>一下</v>
          </cell>
          <cell r="F40" t="str">
            <v>001</v>
          </cell>
          <cell r="G40" t="str">
            <v>必</v>
          </cell>
          <cell r="H40" t="str">
            <v>國    文</v>
          </cell>
        </row>
        <row r="41">
          <cell r="A41" t="str">
            <v>314046一上00000003</v>
          </cell>
          <cell r="B41" t="str">
            <v>314046</v>
          </cell>
          <cell r="C41" t="str">
            <v>訊二乙</v>
          </cell>
          <cell r="D41" t="str">
            <v>王佳蓉</v>
          </cell>
          <cell r="E41" t="str">
            <v>一上</v>
          </cell>
          <cell r="F41" t="str">
            <v>003</v>
          </cell>
          <cell r="G41" t="str">
            <v>必</v>
          </cell>
          <cell r="H41" t="str">
            <v>數    學</v>
          </cell>
        </row>
        <row r="42">
          <cell r="A42" t="str">
            <v>314046一下00000003</v>
          </cell>
          <cell r="B42" t="str">
            <v>314046</v>
          </cell>
          <cell r="C42" t="str">
            <v>訊二乙</v>
          </cell>
          <cell r="D42" t="str">
            <v>王佳蓉</v>
          </cell>
          <cell r="E42" t="str">
            <v>一下</v>
          </cell>
          <cell r="F42" t="str">
            <v>003</v>
          </cell>
          <cell r="G42" t="str">
            <v>必</v>
          </cell>
          <cell r="H42" t="str">
            <v>數    學</v>
          </cell>
        </row>
        <row r="43">
          <cell r="A43" t="str">
            <v>314046一上00000062</v>
          </cell>
          <cell r="B43" t="str">
            <v>314046</v>
          </cell>
          <cell r="C43" t="str">
            <v>訊二乙</v>
          </cell>
          <cell r="D43" t="str">
            <v>王佳蓉</v>
          </cell>
          <cell r="E43" t="str">
            <v>一上</v>
          </cell>
          <cell r="F43" t="str">
            <v>0062</v>
          </cell>
          <cell r="G43" t="str">
            <v>必</v>
          </cell>
          <cell r="H43" t="str">
            <v>健康與護理</v>
          </cell>
        </row>
        <row r="44">
          <cell r="A44" t="str">
            <v>314046一下00002114</v>
          </cell>
          <cell r="B44" t="str">
            <v>314046</v>
          </cell>
          <cell r="C44" t="str">
            <v>訊二乙</v>
          </cell>
          <cell r="D44" t="str">
            <v>王佳蓉</v>
          </cell>
          <cell r="E44" t="str">
            <v>一下</v>
          </cell>
          <cell r="F44" t="str">
            <v>2114</v>
          </cell>
          <cell r="G44" t="str">
            <v>必</v>
          </cell>
          <cell r="H44" t="str">
            <v>基本電學II</v>
          </cell>
        </row>
        <row r="45">
          <cell r="A45" t="str">
            <v>314046一下00009062</v>
          </cell>
          <cell r="B45" t="str">
            <v>314046</v>
          </cell>
          <cell r="C45" t="str">
            <v>訊二乙</v>
          </cell>
          <cell r="D45" t="str">
            <v>王佳蓉</v>
          </cell>
          <cell r="E45" t="str">
            <v>一下</v>
          </cell>
          <cell r="F45" t="str">
            <v>9062</v>
          </cell>
          <cell r="G45" t="str">
            <v>選</v>
          </cell>
          <cell r="H45" t="str">
            <v>物理進階</v>
          </cell>
        </row>
        <row r="46">
          <cell r="A46" t="str">
            <v>314046一下00009391</v>
          </cell>
          <cell r="B46" t="str">
            <v>314046</v>
          </cell>
          <cell r="C46" t="str">
            <v>訊二乙</v>
          </cell>
          <cell r="D46" t="str">
            <v>王佳蓉</v>
          </cell>
          <cell r="E46" t="str">
            <v>一下</v>
          </cell>
          <cell r="F46" t="str">
            <v>9391</v>
          </cell>
          <cell r="G46" t="str">
            <v>選</v>
          </cell>
          <cell r="H46" t="str">
            <v>基本線性電路II</v>
          </cell>
        </row>
        <row r="47">
          <cell r="A47" t="str">
            <v>314046一上00000996</v>
          </cell>
          <cell r="B47" t="str">
            <v>314046</v>
          </cell>
          <cell r="C47" t="str">
            <v>訊二乙</v>
          </cell>
          <cell r="D47" t="str">
            <v>王佳蓉</v>
          </cell>
          <cell r="E47" t="str">
            <v>一上</v>
          </cell>
          <cell r="F47" t="str">
            <v>996</v>
          </cell>
          <cell r="G47" t="str">
            <v>必</v>
          </cell>
          <cell r="H47" t="str">
            <v>體育</v>
          </cell>
        </row>
        <row r="48">
          <cell r="A48" t="str">
            <v>314046一下00000996</v>
          </cell>
          <cell r="B48" t="str">
            <v>314046</v>
          </cell>
          <cell r="C48" t="str">
            <v>訊二乙</v>
          </cell>
          <cell r="D48" t="str">
            <v>王佳蓉</v>
          </cell>
          <cell r="E48" t="str">
            <v>一下</v>
          </cell>
          <cell r="F48" t="str">
            <v>996</v>
          </cell>
          <cell r="G48" t="str">
            <v>必</v>
          </cell>
          <cell r="H48" t="str">
            <v>體育</v>
          </cell>
        </row>
        <row r="49">
          <cell r="A49" t="str">
            <v>314058一上00000001</v>
          </cell>
          <cell r="B49" t="str">
            <v>314058</v>
          </cell>
          <cell r="C49" t="str">
            <v>訊二乙</v>
          </cell>
          <cell r="D49" t="str">
            <v>林子鈞</v>
          </cell>
          <cell r="E49" t="str">
            <v>一上</v>
          </cell>
          <cell r="F49" t="str">
            <v>001</v>
          </cell>
          <cell r="G49" t="str">
            <v>必</v>
          </cell>
          <cell r="H49" t="str">
            <v>國    文</v>
          </cell>
        </row>
        <row r="50">
          <cell r="A50" t="str">
            <v>314058一上00000003</v>
          </cell>
          <cell r="B50" t="str">
            <v>314058</v>
          </cell>
          <cell r="C50" t="str">
            <v>訊二乙</v>
          </cell>
          <cell r="D50" t="str">
            <v>林子鈞</v>
          </cell>
          <cell r="E50" t="str">
            <v>一上</v>
          </cell>
          <cell r="F50" t="str">
            <v>003</v>
          </cell>
          <cell r="G50" t="str">
            <v>必</v>
          </cell>
          <cell r="H50" t="str">
            <v>數    學</v>
          </cell>
        </row>
        <row r="51">
          <cell r="A51" t="str">
            <v>314058一上00000202</v>
          </cell>
          <cell r="B51" t="str">
            <v>314058</v>
          </cell>
          <cell r="C51" t="str">
            <v>訊二乙</v>
          </cell>
          <cell r="D51" t="str">
            <v>林子鈞</v>
          </cell>
          <cell r="E51" t="str">
            <v>一上</v>
          </cell>
          <cell r="F51" t="str">
            <v>202</v>
          </cell>
          <cell r="G51" t="str">
            <v>必</v>
          </cell>
          <cell r="H51" t="str">
            <v>計算機概論</v>
          </cell>
        </row>
        <row r="52">
          <cell r="A52" t="str">
            <v>314058一上00000001</v>
          </cell>
          <cell r="B52" t="str">
            <v>314058</v>
          </cell>
          <cell r="C52" t="str">
            <v>訊二乙</v>
          </cell>
          <cell r="D52" t="str">
            <v>林子鈞</v>
          </cell>
          <cell r="E52" t="str">
            <v>一上</v>
          </cell>
          <cell r="F52" t="str">
            <v>001</v>
          </cell>
          <cell r="G52" t="str">
            <v>必</v>
          </cell>
          <cell r="H52" t="str">
            <v>國    文</v>
          </cell>
        </row>
        <row r="53">
          <cell r="A53" t="str">
            <v>314058一上00000003</v>
          </cell>
          <cell r="B53" t="str">
            <v>314058</v>
          </cell>
          <cell r="C53" t="str">
            <v>訊二乙</v>
          </cell>
          <cell r="D53" t="str">
            <v>林子鈞</v>
          </cell>
          <cell r="E53" t="str">
            <v>一上</v>
          </cell>
          <cell r="F53" t="str">
            <v>003</v>
          </cell>
          <cell r="G53" t="str">
            <v>必</v>
          </cell>
          <cell r="H53" t="str">
            <v>數    學</v>
          </cell>
        </row>
        <row r="54">
          <cell r="A54" t="str">
            <v>314058一上00000202</v>
          </cell>
          <cell r="B54" t="str">
            <v>314058</v>
          </cell>
          <cell r="C54" t="str">
            <v>訊二乙</v>
          </cell>
          <cell r="D54" t="str">
            <v>林子鈞</v>
          </cell>
          <cell r="E54" t="str">
            <v>一上</v>
          </cell>
          <cell r="F54" t="str">
            <v>202</v>
          </cell>
          <cell r="G54" t="str">
            <v>必</v>
          </cell>
          <cell r="H54" t="str">
            <v>計算機概論</v>
          </cell>
        </row>
        <row r="55">
          <cell r="A55" t="str">
            <v>314058一下00002114</v>
          </cell>
          <cell r="B55" t="str">
            <v>314058</v>
          </cell>
          <cell r="C55" t="str">
            <v>訊二乙</v>
          </cell>
          <cell r="D55" t="str">
            <v>林子鈞</v>
          </cell>
          <cell r="E55" t="str">
            <v>一下</v>
          </cell>
          <cell r="F55" t="str">
            <v>2114</v>
          </cell>
          <cell r="G55" t="str">
            <v>必</v>
          </cell>
          <cell r="H55" t="str">
            <v>基本電學II</v>
          </cell>
        </row>
        <row r="56">
          <cell r="A56" t="str">
            <v>314058一下00000996</v>
          </cell>
          <cell r="B56" t="str">
            <v>314058</v>
          </cell>
          <cell r="C56" t="str">
            <v>訊二乙</v>
          </cell>
          <cell r="D56" t="str">
            <v>林子鈞</v>
          </cell>
          <cell r="E56" t="str">
            <v>一下</v>
          </cell>
          <cell r="F56" t="str">
            <v>996</v>
          </cell>
          <cell r="G56" t="str">
            <v>必</v>
          </cell>
          <cell r="H56" t="str">
            <v>體育</v>
          </cell>
        </row>
        <row r="57">
          <cell r="A57" t="str">
            <v>315033一上00000003</v>
          </cell>
          <cell r="B57" t="str">
            <v>315033</v>
          </cell>
          <cell r="C57" t="str">
            <v>電二甲</v>
          </cell>
          <cell r="D57" t="str">
            <v>張志豪</v>
          </cell>
          <cell r="E57" t="str">
            <v>一上</v>
          </cell>
          <cell r="F57" t="str">
            <v>003</v>
          </cell>
          <cell r="G57" t="str">
            <v>必</v>
          </cell>
          <cell r="H57" t="str">
            <v>數    學</v>
          </cell>
        </row>
        <row r="58">
          <cell r="A58" t="str">
            <v>318012一上00000105</v>
          </cell>
          <cell r="B58" t="str">
            <v>318012</v>
          </cell>
          <cell r="C58" t="str">
            <v>餐二甲</v>
          </cell>
          <cell r="D58" t="str">
            <v>許如玟</v>
          </cell>
          <cell r="E58" t="str">
            <v>一上</v>
          </cell>
          <cell r="F58" t="str">
            <v>105</v>
          </cell>
          <cell r="G58" t="str">
            <v>必</v>
          </cell>
          <cell r="H58" t="str">
            <v>基礎生物</v>
          </cell>
        </row>
        <row r="59">
          <cell r="A59" t="str">
            <v>318012一上00000202</v>
          </cell>
          <cell r="B59" t="str">
            <v>318012</v>
          </cell>
          <cell r="C59" t="str">
            <v>餐二甲</v>
          </cell>
          <cell r="D59" t="str">
            <v>許如玟</v>
          </cell>
          <cell r="E59" t="str">
            <v>一上</v>
          </cell>
          <cell r="F59" t="str">
            <v>202</v>
          </cell>
          <cell r="G59" t="str">
            <v>必</v>
          </cell>
          <cell r="H59" t="str">
            <v>計算機概論</v>
          </cell>
        </row>
        <row r="60">
          <cell r="A60" t="str">
            <v>318012一上G01</v>
          </cell>
          <cell r="B60" t="str">
            <v>318012</v>
          </cell>
          <cell r="C60" t="str">
            <v>餐二甲</v>
          </cell>
          <cell r="D60" t="str">
            <v>許如玟</v>
          </cell>
          <cell r="E60" t="str">
            <v>一上</v>
          </cell>
          <cell r="F60" t="str">
            <v>G01</v>
          </cell>
          <cell r="G60" t="str">
            <v>必</v>
          </cell>
          <cell r="H60" t="str">
            <v>餐旅概論</v>
          </cell>
        </row>
        <row r="61">
          <cell r="A61" t="str">
            <v>318012一上G02</v>
          </cell>
          <cell r="B61" t="str">
            <v>318012</v>
          </cell>
          <cell r="C61" t="str">
            <v>餐二甲</v>
          </cell>
          <cell r="D61" t="str">
            <v>許如玟</v>
          </cell>
          <cell r="E61" t="str">
            <v>一上</v>
          </cell>
          <cell r="F61" t="str">
            <v>G02</v>
          </cell>
          <cell r="G61" t="str">
            <v>必</v>
          </cell>
          <cell r="H61" t="str">
            <v>餐旅服務</v>
          </cell>
        </row>
        <row r="62">
          <cell r="A62" t="str">
            <v>318012一上G03</v>
          </cell>
          <cell r="B62" t="str">
            <v>318012</v>
          </cell>
          <cell r="C62" t="str">
            <v>餐二甲</v>
          </cell>
          <cell r="D62" t="str">
            <v>許如玟</v>
          </cell>
          <cell r="E62" t="str">
            <v>一上</v>
          </cell>
          <cell r="F62" t="str">
            <v>G03</v>
          </cell>
          <cell r="G62" t="str">
            <v>必</v>
          </cell>
          <cell r="H62" t="str">
            <v>餐旅安全與衛生</v>
          </cell>
        </row>
        <row r="63">
          <cell r="A63" t="str">
            <v>318012一下00000003</v>
          </cell>
          <cell r="B63" t="str">
            <v>318012</v>
          </cell>
          <cell r="C63" t="str">
            <v>餐二甲</v>
          </cell>
          <cell r="D63" t="str">
            <v>許如玟</v>
          </cell>
          <cell r="E63" t="str">
            <v>一下</v>
          </cell>
          <cell r="F63" t="str">
            <v>003</v>
          </cell>
          <cell r="G63" t="str">
            <v>必</v>
          </cell>
          <cell r="H63" t="str">
            <v>數    學</v>
          </cell>
        </row>
        <row r="64">
          <cell r="A64" t="str">
            <v>318012一上00000105</v>
          </cell>
          <cell r="B64" t="str">
            <v>318012</v>
          </cell>
          <cell r="C64" t="str">
            <v>餐二甲</v>
          </cell>
          <cell r="D64" t="str">
            <v>許如玟</v>
          </cell>
          <cell r="E64" t="str">
            <v>一上</v>
          </cell>
          <cell r="F64" t="str">
            <v>105</v>
          </cell>
          <cell r="G64" t="str">
            <v>必</v>
          </cell>
          <cell r="H64" t="str">
            <v>基礎生物</v>
          </cell>
        </row>
        <row r="65">
          <cell r="A65" t="str">
            <v>318012一下00000105</v>
          </cell>
          <cell r="B65" t="str">
            <v>318012</v>
          </cell>
          <cell r="C65" t="str">
            <v>餐二甲</v>
          </cell>
          <cell r="D65" t="str">
            <v>許如玟</v>
          </cell>
          <cell r="E65" t="str">
            <v>一下</v>
          </cell>
          <cell r="F65" t="str">
            <v>105</v>
          </cell>
          <cell r="G65" t="str">
            <v>必</v>
          </cell>
          <cell r="H65" t="str">
            <v>基礎生物</v>
          </cell>
        </row>
        <row r="66">
          <cell r="A66" t="str">
            <v>318012一上00000202</v>
          </cell>
          <cell r="B66" t="str">
            <v>318012</v>
          </cell>
          <cell r="C66" t="str">
            <v>餐二甲</v>
          </cell>
          <cell r="D66" t="str">
            <v>許如玟</v>
          </cell>
          <cell r="E66" t="str">
            <v>一上</v>
          </cell>
          <cell r="F66" t="str">
            <v>202</v>
          </cell>
          <cell r="G66" t="str">
            <v>必</v>
          </cell>
          <cell r="H66" t="str">
            <v>計算機概論</v>
          </cell>
        </row>
        <row r="67">
          <cell r="A67" t="str">
            <v>318012一上G01</v>
          </cell>
          <cell r="B67" t="str">
            <v>318012</v>
          </cell>
          <cell r="C67" t="str">
            <v>餐二甲</v>
          </cell>
          <cell r="D67" t="str">
            <v>許如玟</v>
          </cell>
          <cell r="E67" t="str">
            <v>一上</v>
          </cell>
          <cell r="F67" t="str">
            <v>G01</v>
          </cell>
          <cell r="G67" t="str">
            <v>必</v>
          </cell>
          <cell r="H67" t="str">
            <v>餐旅概論</v>
          </cell>
        </row>
        <row r="68">
          <cell r="A68" t="str">
            <v>318012一下G01</v>
          </cell>
          <cell r="B68" t="str">
            <v>318012</v>
          </cell>
          <cell r="C68" t="str">
            <v>餐二甲</v>
          </cell>
          <cell r="D68" t="str">
            <v>許如玟</v>
          </cell>
          <cell r="E68" t="str">
            <v>一下</v>
          </cell>
          <cell r="F68" t="str">
            <v>G01</v>
          </cell>
          <cell r="G68" t="str">
            <v>必</v>
          </cell>
          <cell r="H68" t="str">
            <v>餐旅概論</v>
          </cell>
        </row>
        <row r="69">
          <cell r="A69" t="str">
            <v>318012一上G02</v>
          </cell>
          <cell r="B69" t="str">
            <v>318012</v>
          </cell>
          <cell r="C69" t="str">
            <v>餐二甲</v>
          </cell>
          <cell r="D69" t="str">
            <v>許如玟</v>
          </cell>
          <cell r="E69" t="str">
            <v>一上</v>
          </cell>
          <cell r="F69" t="str">
            <v>G02</v>
          </cell>
          <cell r="G69" t="str">
            <v>必</v>
          </cell>
          <cell r="H69" t="str">
            <v>餐旅服務</v>
          </cell>
        </row>
        <row r="70">
          <cell r="A70" t="str">
            <v>318012一下G02</v>
          </cell>
          <cell r="B70" t="str">
            <v>318012</v>
          </cell>
          <cell r="C70" t="str">
            <v>餐二甲</v>
          </cell>
          <cell r="D70" t="str">
            <v>許如玟</v>
          </cell>
          <cell r="E70" t="str">
            <v>一下</v>
          </cell>
          <cell r="F70" t="str">
            <v>G02</v>
          </cell>
          <cell r="G70" t="str">
            <v>必</v>
          </cell>
          <cell r="H70" t="str">
            <v>餐旅服務</v>
          </cell>
        </row>
        <row r="71">
          <cell r="A71" t="str">
            <v>318012一上G03</v>
          </cell>
          <cell r="B71" t="str">
            <v>318012</v>
          </cell>
          <cell r="C71" t="str">
            <v>餐二甲</v>
          </cell>
          <cell r="D71" t="str">
            <v>許如玟</v>
          </cell>
          <cell r="E71" t="str">
            <v>一上</v>
          </cell>
          <cell r="F71" t="str">
            <v>G03</v>
          </cell>
          <cell r="G71" t="str">
            <v>必</v>
          </cell>
          <cell r="H71" t="str">
            <v>餐旅安全與衛生</v>
          </cell>
        </row>
        <row r="72">
          <cell r="A72" t="str">
            <v>318012一下G03</v>
          </cell>
          <cell r="B72" t="str">
            <v>318012</v>
          </cell>
          <cell r="C72" t="str">
            <v>餐二甲</v>
          </cell>
          <cell r="D72" t="str">
            <v>許如玟</v>
          </cell>
          <cell r="E72" t="str">
            <v>一下</v>
          </cell>
          <cell r="F72" t="str">
            <v>G03</v>
          </cell>
          <cell r="G72" t="str">
            <v>必</v>
          </cell>
          <cell r="H72" t="str">
            <v>餐旅安全與衛生</v>
          </cell>
        </row>
        <row r="73">
          <cell r="A73" t="str">
            <v>318012一下G04</v>
          </cell>
          <cell r="B73" t="str">
            <v>318012</v>
          </cell>
          <cell r="C73" t="str">
            <v>餐二甲</v>
          </cell>
          <cell r="D73" t="str">
            <v>許如玟</v>
          </cell>
          <cell r="E73" t="str">
            <v>一下</v>
          </cell>
          <cell r="F73" t="str">
            <v>G04</v>
          </cell>
          <cell r="G73" t="str">
            <v>必</v>
          </cell>
          <cell r="H73" t="str">
            <v>中餐烹調</v>
          </cell>
        </row>
        <row r="74">
          <cell r="A74" t="str">
            <v>318038一上00000003</v>
          </cell>
          <cell r="B74" t="str">
            <v>318038</v>
          </cell>
          <cell r="C74" t="str">
            <v>餐二甲</v>
          </cell>
          <cell r="D74" t="str">
            <v>陳國揚</v>
          </cell>
          <cell r="E74" t="str">
            <v>一上</v>
          </cell>
          <cell r="F74" t="str">
            <v>003</v>
          </cell>
          <cell r="G74" t="str">
            <v>必</v>
          </cell>
          <cell r="H74" t="str">
            <v>數    學</v>
          </cell>
        </row>
        <row r="75">
          <cell r="A75" t="str">
            <v>318038一上00000003</v>
          </cell>
          <cell r="B75" t="str">
            <v>318038</v>
          </cell>
          <cell r="C75" t="str">
            <v>餐二甲</v>
          </cell>
          <cell r="D75" t="str">
            <v>陳國揚</v>
          </cell>
          <cell r="E75" t="str">
            <v>一上</v>
          </cell>
          <cell r="F75" t="str">
            <v>003</v>
          </cell>
          <cell r="G75" t="str">
            <v>必</v>
          </cell>
          <cell r="H75" t="str">
            <v>數    學</v>
          </cell>
        </row>
        <row r="76">
          <cell r="A76" t="str">
            <v>318087一上G06</v>
          </cell>
          <cell r="B76" t="str">
            <v>318087</v>
          </cell>
          <cell r="C76" t="str">
            <v>餐二乙</v>
          </cell>
          <cell r="D76" t="str">
            <v>張峻瑋</v>
          </cell>
          <cell r="E76" t="str">
            <v>一上</v>
          </cell>
          <cell r="F76" t="str">
            <v>G06</v>
          </cell>
          <cell r="G76" t="str">
            <v>選</v>
          </cell>
          <cell r="H76" t="str">
            <v>麵包製作</v>
          </cell>
        </row>
        <row r="77">
          <cell r="A77" t="str">
            <v>318087一下G02</v>
          </cell>
          <cell r="B77" t="str">
            <v>318087</v>
          </cell>
          <cell r="C77" t="str">
            <v>餐二乙</v>
          </cell>
          <cell r="D77" t="str">
            <v>張峻瑋</v>
          </cell>
          <cell r="E77" t="str">
            <v>一下</v>
          </cell>
          <cell r="F77" t="str">
            <v>G02</v>
          </cell>
          <cell r="G77" t="str">
            <v>必</v>
          </cell>
          <cell r="H77" t="str">
            <v>餐旅服務</v>
          </cell>
        </row>
        <row r="78">
          <cell r="A78" t="str">
            <v>318087一下G03</v>
          </cell>
          <cell r="B78" t="str">
            <v>318087</v>
          </cell>
          <cell r="C78" t="str">
            <v>餐二乙</v>
          </cell>
          <cell r="D78" t="str">
            <v>張峻瑋</v>
          </cell>
          <cell r="E78" t="str">
            <v>一下</v>
          </cell>
          <cell r="F78" t="str">
            <v>G03</v>
          </cell>
          <cell r="G78" t="str">
            <v>必</v>
          </cell>
          <cell r="H78" t="str">
            <v>餐旅安全與衛生</v>
          </cell>
        </row>
        <row r="79">
          <cell r="A79" t="str">
            <v>318087一下G04</v>
          </cell>
          <cell r="B79" t="str">
            <v>318087</v>
          </cell>
          <cell r="C79" t="str">
            <v>餐二乙</v>
          </cell>
          <cell r="D79" t="str">
            <v>張峻瑋</v>
          </cell>
          <cell r="E79" t="str">
            <v>一下</v>
          </cell>
          <cell r="F79" t="str">
            <v>G04</v>
          </cell>
          <cell r="G79" t="str">
            <v>必</v>
          </cell>
          <cell r="H79" t="str">
            <v>中餐烹調</v>
          </cell>
        </row>
        <row r="80">
          <cell r="A80" t="str">
            <v>318087一上G06</v>
          </cell>
          <cell r="B80" t="str">
            <v>318087</v>
          </cell>
          <cell r="C80" t="str">
            <v>餐二乙</v>
          </cell>
          <cell r="D80" t="str">
            <v>張峻瑋</v>
          </cell>
          <cell r="E80" t="str">
            <v>一上</v>
          </cell>
          <cell r="F80" t="str">
            <v>G06</v>
          </cell>
          <cell r="G80" t="str">
            <v>選</v>
          </cell>
          <cell r="H80" t="str">
            <v>麵包製作</v>
          </cell>
        </row>
        <row r="81">
          <cell r="A81" t="str">
            <v>318093一上00000062</v>
          </cell>
          <cell r="B81" t="str">
            <v>318093</v>
          </cell>
          <cell r="C81" t="str">
            <v>餐二乙</v>
          </cell>
          <cell r="D81" t="str">
            <v>黃士豪</v>
          </cell>
          <cell r="E81" t="str">
            <v>一上</v>
          </cell>
          <cell r="F81" t="str">
            <v>0062</v>
          </cell>
          <cell r="G81" t="str">
            <v>必</v>
          </cell>
          <cell r="H81" t="str">
            <v>健康與護理</v>
          </cell>
        </row>
        <row r="82">
          <cell r="A82" t="str">
            <v>318093一上00000105</v>
          </cell>
          <cell r="B82" t="str">
            <v>318093</v>
          </cell>
          <cell r="C82" t="str">
            <v>餐二乙</v>
          </cell>
          <cell r="D82" t="str">
            <v>黃士豪</v>
          </cell>
          <cell r="E82" t="str">
            <v>一上</v>
          </cell>
          <cell r="F82" t="str">
            <v>105</v>
          </cell>
          <cell r="G82" t="str">
            <v>必</v>
          </cell>
          <cell r="H82" t="str">
            <v>基礎生物</v>
          </cell>
        </row>
        <row r="83">
          <cell r="A83" t="str">
            <v>318093一上00000202</v>
          </cell>
          <cell r="B83" t="str">
            <v>318093</v>
          </cell>
          <cell r="C83" t="str">
            <v>餐二乙</v>
          </cell>
          <cell r="D83" t="str">
            <v>黃士豪</v>
          </cell>
          <cell r="E83" t="str">
            <v>一上</v>
          </cell>
          <cell r="F83" t="str">
            <v>202</v>
          </cell>
          <cell r="G83" t="str">
            <v>必</v>
          </cell>
          <cell r="H83" t="str">
            <v>計算機概論</v>
          </cell>
        </row>
        <row r="84">
          <cell r="A84" t="str">
            <v>318093一上00000996</v>
          </cell>
          <cell r="B84" t="str">
            <v>318093</v>
          </cell>
          <cell r="C84" t="str">
            <v>餐二乙</v>
          </cell>
          <cell r="D84" t="str">
            <v>黃士豪</v>
          </cell>
          <cell r="E84" t="str">
            <v>一上</v>
          </cell>
          <cell r="F84" t="str">
            <v>996</v>
          </cell>
          <cell r="G84" t="str">
            <v>必</v>
          </cell>
          <cell r="H84" t="str">
            <v>體育</v>
          </cell>
        </row>
        <row r="85">
          <cell r="A85" t="str">
            <v>318093一上G06</v>
          </cell>
          <cell r="B85" t="str">
            <v>318093</v>
          </cell>
          <cell r="C85" t="str">
            <v>餐二乙</v>
          </cell>
          <cell r="D85" t="str">
            <v>黃士豪</v>
          </cell>
          <cell r="E85" t="str">
            <v>一上</v>
          </cell>
          <cell r="F85" t="str">
            <v>G06</v>
          </cell>
          <cell r="G85" t="str">
            <v>選</v>
          </cell>
          <cell r="H85" t="str">
            <v>麵包製作</v>
          </cell>
        </row>
        <row r="86">
          <cell r="A86" t="str">
            <v>318093一下00000001</v>
          </cell>
          <cell r="B86" t="str">
            <v>318093</v>
          </cell>
          <cell r="C86" t="str">
            <v>餐二乙</v>
          </cell>
          <cell r="D86" t="str">
            <v>黃士豪</v>
          </cell>
          <cell r="E86" t="str">
            <v>一下</v>
          </cell>
          <cell r="F86" t="str">
            <v>001</v>
          </cell>
          <cell r="G86" t="str">
            <v>必</v>
          </cell>
          <cell r="H86" t="str">
            <v>國    文</v>
          </cell>
        </row>
        <row r="87">
          <cell r="A87" t="str">
            <v>318093一下00000003</v>
          </cell>
          <cell r="B87" t="str">
            <v>318093</v>
          </cell>
          <cell r="C87" t="str">
            <v>餐二乙</v>
          </cell>
          <cell r="D87" t="str">
            <v>黃士豪</v>
          </cell>
          <cell r="E87" t="str">
            <v>一下</v>
          </cell>
          <cell r="F87" t="str">
            <v>003</v>
          </cell>
          <cell r="G87" t="str">
            <v>必</v>
          </cell>
          <cell r="H87" t="str">
            <v>數    學</v>
          </cell>
        </row>
        <row r="88">
          <cell r="A88" t="str">
            <v>318093一下G02</v>
          </cell>
          <cell r="B88" t="str">
            <v>318093</v>
          </cell>
          <cell r="C88" t="str">
            <v>餐二乙</v>
          </cell>
          <cell r="D88" t="str">
            <v>黃士豪</v>
          </cell>
          <cell r="E88" t="str">
            <v>一下</v>
          </cell>
          <cell r="F88" t="str">
            <v>G02</v>
          </cell>
          <cell r="G88" t="str">
            <v>必</v>
          </cell>
          <cell r="H88" t="str">
            <v>餐旅服務</v>
          </cell>
        </row>
        <row r="89">
          <cell r="A89" t="str">
            <v>318093一下G03</v>
          </cell>
          <cell r="B89" t="str">
            <v>318093</v>
          </cell>
          <cell r="C89" t="str">
            <v>餐二乙</v>
          </cell>
          <cell r="D89" t="str">
            <v>黃士豪</v>
          </cell>
          <cell r="E89" t="str">
            <v>一下</v>
          </cell>
          <cell r="F89" t="str">
            <v>G03</v>
          </cell>
          <cell r="G89" t="str">
            <v>必</v>
          </cell>
          <cell r="H89" t="str">
            <v>餐旅安全與衛生</v>
          </cell>
        </row>
        <row r="90">
          <cell r="A90" t="str">
            <v>318093一下G04</v>
          </cell>
          <cell r="B90" t="str">
            <v>318093</v>
          </cell>
          <cell r="C90" t="str">
            <v>餐二乙</v>
          </cell>
          <cell r="D90" t="str">
            <v>黃士豪</v>
          </cell>
          <cell r="E90" t="str">
            <v>一下</v>
          </cell>
          <cell r="F90" t="str">
            <v>G04</v>
          </cell>
          <cell r="G90" t="str">
            <v>必</v>
          </cell>
          <cell r="H90" t="str">
            <v>中餐烹調</v>
          </cell>
        </row>
        <row r="91">
          <cell r="A91" t="str">
            <v>318109一下00000003</v>
          </cell>
          <cell r="B91" t="str">
            <v>318109</v>
          </cell>
          <cell r="C91" t="str">
            <v>餐二丙</v>
          </cell>
          <cell r="D91" t="str">
            <v>呂欣怡</v>
          </cell>
          <cell r="E91" t="str">
            <v>一下</v>
          </cell>
          <cell r="F91" t="str">
            <v>003</v>
          </cell>
          <cell r="G91" t="str">
            <v>必</v>
          </cell>
          <cell r="H91" t="str">
            <v>數    學</v>
          </cell>
        </row>
        <row r="92">
          <cell r="A92" t="str">
            <v>318145一上00000105</v>
          </cell>
          <cell r="B92" t="str">
            <v>318145</v>
          </cell>
          <cell r="C92" t="str">
            <v>餐二丙</v>
          </cell>
          <cell r="D92" t="str">
            <v>陸俊維</v>
          </cell>
          <cell r="E92" t="str">
            <v>一上</v>
          </cell>
          <cell r="F92" t="str">
            <v>105</v>
          </cell>
          <cell r="G92" t="str">
            <v>必</v>
          </cell>
          <cell r="H92" t="str">
            <v>基礎生物</v>
          </cell>
        </row>
        <row r="93">
          <cell r="A93" t="str">
            <v>318145一下00000003</v>
          </cell>
          <cell r="B93" t="str">
            <v>318145</v>
          </cell>
          <cell r="C93" t="str">
            <v>餐二丙</v>
          </cell>
          <cell r="D93" t="str">
            <v>陸俊維</v>
          </cell>
          <cell r="E93" t="str">
            <v>一下</v>
          </cell>
          <cell r="F93" t="str">
            <v>003</v>
          </cell>
          <cell r="G93" t="str">
            <v>必</v>
          </cell>
          <cell r="H93" t="str">
            <v>數    學</v>
          </cell>
        </row>
        <row r="94">
          <cell r="A94" t="str">
            <v>318159一上00000001</v>
          </cell>
          <cell r="B94" t="str">
            <v>318159</v>
          </cell>
          <cell r="C94" t="str">
            <v>餐二丁</v>
          </cell>
          <cell r="D94" t="str">
            <v>吳嘉君</v>
          </cell>
          <cell r="E94" t="str">
            <v>一上</v>
          </cell>
          <cell r="F94" t="str">
            <v>001</v>
          </cell>
          <cell r="G94" t="str">
            <v>必</v>
          </cell>
          <cell r="H94" t="str">
            <v>國    文</v>
          </cell>
        </row>
        <row r="95">
          <cell r="A95" t="str">
            <v>318159一上G02</v>
          </cell>
          <cell r="B95" t="str">
            <v>318159</v>
          </cell>
          <cell r="C95" t="str">
            <v>餐二丁</v>
          </cell>
          <cell r="D95" t="str">
            <v>吳嘉君</v>
          </cell>
          <cell r="E95" t="str">
            <v>一上</v>
          </cell>
          <cell r="F95" t="str">
            <v>G02</v>
          </cell>
          <cell r="G95" t="str">
            <v>必</v>
          </cell>
          <cell r="H95" t="str">
            <v>餐旅服務</v>
          </cell>
        </row>
        <row r="96">
          <cell r="A96" t="str">
            <v>318159一下00000003</v>
          </cell>
          <cell r="B96" t="str">
            <v>318159</v>
          </cell>
          <cell r="C96" t="str">
            <v>餐二丁</v>
          </cell>
          <cell r="D96" t="str">
            <v>吳嘉君</v>
          </cell>
          <cell r="E96" t="str">
            <v>一下</v>
          </cell>
          <cell r="F96" t="str">
            <v>003</v>
          </cell>
          <cell r="G96" t="str">
            <v>必</v>
          </cell>
          <cell r="H96" t="str">
            <v>數    學</v>
          </cell>
        </row>
        <row r="97">
          <cell r="A97" t="str">
            <v>318159一下G01</v>
          </cell>
          <cell r="B97" t="str">
            <v>318159</v>
          </cell>
          <cell r="C97" t="str">
            <v>餐二丁</v>
          </cell>
          <cell r="D97" t="str">
            <v>吳嘉君</v>
          </cell>
          <cell r="E97" t="str">
            <v>一下</v>
          </cell>
          <cell r="F97" t="str">
            <v>G01</v>
          </cell>
          <cell r="G97" t="str">
            <v>必</v>
          </cell>
          <cell r="H97" t="str">
            <v>餐旅概論</v>
          </cell>
        </row>
        <row r="98">
          <cell r="A98" t="str">
            <v>318159一上G02</v>
          </cell>
          <cell r="B98" t="str">
            <v>318159</v>
          </cell>
          <cell r="C98" t="str">
            <v>餐二丁</v>
          </cell>
          <cell r="D98" t="str">
            <v>吳嘉君</v>
          </cell>
          <cell r="E98" t="str">
            <v>一上</v>
          </cell>
          <cell r="F98" t="str">
            <v>G02</v>
          </cell>
          <cell r="G98" t="str">
            <v>必</v>
          </cell>
          <cell r="H98" t="str">
            <v>餐旅服務</v>
          </cell>
        </row>
        <row r="99">
          <cell r="A99" t="str">
            <v>318159一下G02</v>
          </cell>
          <cell r="B99" t="str">
            <v>318159</v>
          </cell>
          <cell r="C99" t="str">
            <v>餐二丁</v>
          </cell>
          <cell r="D99" t="str">
            <v>吳嘉君</v>
          </cell>
          <cell r="E99" t="str">
            <v>一下</v>
          </cell>
          <cell r="F99" t="str">
            <v>G02</v>
          </cell>
          <cell r="G99" t="str">
            <v>必</v>
          </cell>
          <cell r="H99" t="str">
            <v>餐旅服務</v>
          </cell>
        </row>
        <row r="100">
          <cell r="A100" t="str">
            <v>318159一下G03</v>
          </cell>
          <cell r="B100" t="str">
            <v>318159</v>
          </cell>
          <cell r="C100" t="str">
            <v>餐二丁</v>
          </cell>
          <cell r="D100" t="str">
            <v>吳嘉君</v>
          </cell>
          <cell r="E100" t="str">
            <v>一下</v>
          </cell>
          <cell r="F100" t="str">
            <v>G03</v>
          </cell>
          <cell r="G100" t="str">
            <v>必</v>
          </cell>
          <cell r="H100" t="str">
            <v>餐旅安全與衛生</v>
          </cell>
        </row>
        <row r="101">
          <cell r="A101" t="str">
            <v>318196一上00000001</v>
          </cell>
          <cell r="B101" t="str">
            <v>318196</v>
          </cell>
          <cell r="C101" t="str">
            <v>餐二丁</v>
          </cell>
          <cell r="D101" t="str">
            <v>曾柏霖</v>
          </cell>
          <cell r="E101" t="str">
            <v>一上</v>
          </cell>
          <cell r="F101" t="str">
            <v>001</v>
          </cell>
          <cell r="G101" t="str">
            <v>必</v>
          </cell>
          <cell r="H101" t="str">
            <v>國    文</v>
          </cell>
        </row>
        <row r="102">
          <cell r="A102" t="str">
            <v>318196一上00000003</v>
          </cell>
          <cell r="B102" t="str">
            <v>318196</v>
          </cell>
          <cell r="C102" t="str">
            <v>餐二丁</v>
          </cell>
          <cell r="D102" t="str">
            <v>曾柏霖</v>
          </cell>
          <cell r="E102" t="str">
            <v>一上</v>
          </cell>
          <cell r="F102" t="str">
            <v>003</v>
          </cell>
          <cell r="G102" t="str">
            <v>必</v>
          </cell>
          <cell r="H102" t="str">
            <v>數    學</v>
          </cell>
        </row>
        <row r="103">
          <cell r="A103" t="str">
            <v>318196一上00000062</v>
          </cell>
          <cell r="B103" t="str">
            <v>318196</v>
          </cell>
          <cell r="C103" t="str">
            <v>餐二丁</v>
          </cell>
          <cell r="D103" t="str">
            <v>曾柏霖</v>
          </cell>
          <cell r="E103" t="str">
            <v>一上</v>
          </cell>
          <cell r="F103" t="str">
            <v>0062</v>
          </cell>
          <cell r="G103" t="str">
            <v>必</v>
          </cell>
          <cell r="H103" t="str">
            <v>健康與護理</v>
          </cell>
        </row>
        <row r="104">
          <cell r="A104" t="str">
            <v>318196一上00000105</v>
          </cell>
          <cell r="B104" t="str">
            <v>318196</v>
          </cell>
          <cell r="C104" t="str">
            <v>餐二丁</v>
          </cell>
          <cell r="D104" t="str">
            <v>曾柏霖</v>
          </cell>
          <cell r="E104" t="str">
            <v>一上</v>
          </cell>
          <cell r="F104" t="str">
            <v>105</v>
          </cell>
          <cell r="G104" t="str">
            <v>必</v>
          </cell>
          <cell r="H104" t="str">
            <v>基礎生物</v>
          </cell>
        </row>
        <row r="105">
          <cell r="A105" t="str">
            <v>318196一上G02</v>
          </cell>
          <cell r="B105" t="str">
            <v>318196</v>
          </cell>
          <cell r="C105" t="str">
            <v>餐二丁</v>
          </cell>
          <cell r="D105" t="str">
            <v>曾柏霖</v>
          </cell>
          <cell r="E105" t="str">
            <v>一上</v>
          </cell>
          <cell r="F105" t="str">
            <v>G02</v>
          </cell>
          <cell r="G105" t="str">
            <v>必</v>
          </cell>
          <cell r="H105" t="str">
            <v>餐旅服務</v>
          </cell>
        </row>
        <row r="106">
          <cell r="A106" t="str">
            <v>318196一下00000001</v>
          </cell>
          <cell r="B106" t="str">
            <v>318196</v>
          </cell>
          <cell r="C106" t="str">
            <v>餐二丁</v>
          </cell>
          <cell r="D106" t="str">
            <v>曾柏霖</v>
          </cell>
          <cell r="E106" t="str">
            <v>一下</v>
          </cell>
          <cell r="F106" t="str">
            <v>001</v>
          </cell>
          <cell r="G106" t="str">
            <v>必</v>
          </cell>
          <cell r="H106" t="str">
            <v>國    文</v>
          </cell>
        </row>
        <row r="107">
          <cell r="A107" t="str">
            <v>318196一下00000003</v>
          </cell>
          <cell r="B107" t="str">
            <v>318196</v>
          </cell>
          <cell r="C107" t="str">
            <v>餐二丁</v>
          </cell>
          <cell r="D107" t="str">
            <v>曾柏霖</v>
          </cell>
          <cell r="E107" t="str">
            <v>一下</v>
          </cell>
          <cell r="F107" t="str">
            <v>003</v>
          </cell>
          <cell r="G107" t="str">
            <v>必</v>
          </cell>
          <cell r="H107" t="str">
            <v>數    學</v>
          </cell>
        </row>
        <row r="108">
          <cell r="A108" t="str">
            <v>318196一下00000062</v>
          </cell>
          <cell r="B108" t="str">
            <v>318196</v>
          </cell>
          <cell r="C108" t="str">
            <v>餐二丁</v>
          </cell>
          <cell r="D108" t="str">
            <v>曾柏霖</v>
          </cell>
          <cell r="E108" t="str">
            <v>一下</v>
          </cell>
          <cell r="F108" t="str">
            <v>0062</v>
          </cell>
          <cell r="G108" t="str">
            <v>必</v>
          </cell>
          <cell r="H108" t="str">
            <v>健康與護理</v>
          </cell>
        </row>
        <row r="109">
          <cell r="A109" t="str">
            <v>318196一下00000105</v>
          </cell>
          <cell r="B109" t="str">
            <v>318196</v>
          </cell>
          <cell r="C109" t="str">
            <v>餐二丁</v>
          </cell>
          <cell r="D109" t="str">
            <v>曾柏霖</v>
          </cell>
          <cell r="E109" t="str">
            <v>一下</v>
          </cell>
          <cell r="F109" t="str">
            <v>105</v>
          </cell>
          <cell r="G109" t="str">
            <v>必</v>
          </cell>
          <cell r="H109" t="str">
            <v>基礎生物</v>
          </cell>
        </row>
        <row r="110">
          <cell r="A110" t="str">
            <v>318196一下G02</v>
          </cell>
          <cell r="B110" t="str">
            <v>318196</v>
          </cell>
          <cell r="C110" t="str">
            <v>餐二丁</v>
          </cell>
          <cell r="D110" t="str">
            <v>曾柏霖</v>
          </cell>
          <cell r="E110" t="str">
            <v>一下</v>
          </cell>
          <cell r="F110" t="str">
            <v>G02</v>
          </cell>
          <cell r="G110" t="str">
            <v>必</v>
          </cell>
          <cell r="H110" t="str">
            <v>餐旅服務</v>
          </cell>
        </row>
        <row r="111">
          <cell r="A111" t="str">
            <v>318196一下G03</v>
          </cell>
          <cell r="B111" t="str">
            <v>318196</v>
          </cell>
          <cell r="C111" t="str">
            <v>餐二丁</v>
          </cell>
          <cell r="D111" t="str">
            <v>曾柏霖</v>
          </cell>
          <cell r="E111" t="str">
            <v>一下</v>
          </cell>
          <cell r="F111" t="str">
            <v>G03</v>
          </cell>
          <cell r="G111" t="str">
            <v>必</v>
          </cell>
          <cell r="H111" t="str">
            <v>餐旅安全與衛生</v>
          </cell>
        </row>
        <row r="112">
          <cell r="A112" t="str">
            <v>318196一下G06</v>
          </cell>
          <cell r="B112" t="str">
            <v>318196</v>
          </cell>
          <cell r="C112" t="str">
            <v>餐二丁</v>
          </cell>
          <cell r="D112" t="str">
            <v>曾柏霖</v>
          </cell>
          <cell r="E112" t="str">
            <v>一下</v>
          </cell>
          <cell r="F112" t="str">
            <v>G06</v>
          </cell>
          <cell r="G112" t="str">
            <v>選</v>
          </cell>
          <cell r="H112" t="str">
            <v>麵包製作</v>
          </cell>
        </row>
        <row r="113">
          <cell r="A113" t="str">
            <v>313113二上00000002</v>
          </cell>
          <cell r="B113" t="str">
            <v>313113</v>
          </cell>
          <cell r="C113" t="str">
            <v>汽二丙</v>
          </cell>
          <cell r="D113" t="str">
            <v>陳柏維</v>
          </cell>
          <cell r="E113" t="str">
            <v>二上</v>
          </cell>
          <cell r="F113" t="str">
            <v>002</v>
          </cell>
          <cell r="G113" t="str">
            <v>必</v>
          </cell>
          <cell r="H113" t="str">
            <v>英    文</v>
          </cell>
        </row>
        <row r="114">
          <cell r="A114" t="str">
            <v>313121二上00000003</v>
          </cell>
          <cell r="B114" t="str">
            <v>313121</v>
          </cell>
          <cell r="C114" t="str">
            <v>汽二甲</v>
          </cell>
          <cell r="D114" t="str">
            <v>楊家碩</v>
          </cell>
          <cell r="E114" t="str">
            <v>二上</v>
          </cell>
          <cell r="F114" t="str">
            <v>003</v>
          </cell>
          <cell r="G114" t="str">
            <v>選</v>
          </cell>
          <cell r="H114" t="str">
            <v>數    學</v>
          </cell>
        </row>
        <row r="115">
          <cell r="A115" t="str">
            <v>313139二上00000002</v>
          </cell>
          <cell r="B115" t="str">
            <v>313139</v>
          </cell>
          <cell r="C115" t="str">
            <v>汽二丙</v>
          </cell>
          <cell r="D115" t="str">
            <v>吳政輝</v>
          </cell>
          <cell r="E115" t="str">
            <v>二上</v>
          </cell>
          <cell r="F115" t="str">
            <v>002</v>
          </cell>
          <cell r="G115" t="str">
            <v>必</v>
          </cell>
          <cell r="H115" t="str">
            <v>英    文</v>
          </cell>
        </row>
        <row r="116">
          <cell r="A116" t="str">
            <v>313139二上00000003</v>
          </cell>
          <cell r="B116" t="str">
            <v>313139</v>
          </cell>
          <cell r="C116" t="str">
            <v>汽二丙</v>
          </cell>
          <cell r="D116" t="str">
            <v>吳政輝</v>
          </cell>
          <cell r="E116" t="str">
            <v>二上</v>
          </cell>
          <cell r="F116" t="str">
            <v>003</v>
          </cell>
          <cell r="G116" t="str">
            <v>選</v>
          </cell>
          <cell r="H116" t="str">
            <v>數    學</v>
          </cell>
        </row>
        <row r="117">
          <cell r="A117" t="str">
            <v>313139二上00003311</v>
          </cell>
          <cell r="B117" t="str">
            <v>313139</v>
          </cell>
          <cell r="C117" t="str">
            <v>汽二丙</v>
          </cell>
          <cell r="D117" t="str">
            <v>吳政輝</v>
          </cell>
          <cell r="E117" t="str">
            <v>二上</v>
          </cell>
          <cell r="F117" t="str">
            <v>3311</v>
          </cell>
          <cell r="G117" t="str">
            <v>必</v>
          </cell>
          <cell r="H117" t="str">
            <v>應用力學</v>
          </cell>
        </row>
        <row r="118">
          <cell r="A118" t="str">
            <v>314046二上00000002</v>
          </cell>
          <cell r="B118" t="str">
            <v>314046</v>
          </cell>
          <cell r="C118" t="str">
            <v>訊二乙</v>
          </cell>
          <cell r="D118" t="str">
            <v>王佳蓉</v>
          </cell>
          <cell r="E118" t="str">
            <v>二上</v>
          </cell>
          <cell r="F118" t="str">
            <v>002</v>
          </cell>
          <cell r="G118" t="str">
            <v>必</v>
          </cell>
          <cell r="H118" t="str">
            <v>英    文</v>
          </cell>
        </row>
        <row r="119">
          <cell r="A119" t="str">
            <v>314046二上00000003</v>
          </cell>
          <cell r="B119" t="str">
            <v>314046</v>
          </cell>
          <cell r="C119" t="str">
            <v>訊二乙</v>
          </cell>
          <cell r="D119" t="str">
            <v>王佳蓉</v>
          </cell>
          <cell r="E119" t="str">
            <v>二上</v>
          </cell>
          <cell r="F119" t="str">
            <v>003</v>
          </cell>
          <cell r="G119" t="str">
            <v>選</v>
          </cell>
          <cell r="H119" t="str">
            <v>數    學</v>
          </cell>
        </row>
        <row r="120">
          <cell r="A120" t="str">
            <v>314046二上00000008</v>
          </cell>
          <cell r="B120" t="str">
            <v>314046</v>
          </cell>
          <cell r="C120" t="str">
            <v>訊二乙</v>
          </cell>
          <cell r="D120" t="str">
            <v>王佳蓉</v>
          </cell>
          <cell r="E120" t="str">
            <v>二上</v>
          </cell>
          <cell r="F120" t="str">
            <v>008</v>
          </cell>
          <cell r="G120" t="str">
            <v>必</v>
          </cell>
          <cell r="H120" t="str">
            <v>歷    史</v>
          </cell>
        </row>
        <row r="121">
          <cell r="A121" t="str">
            <v>314046二上00000109</v>
          </cell>
          <cell r="B121" t="str">
            <v>314046</v>
          </cell>
          <cell r="C121" t="str">
            <v>訊二乙</v>
          </cell>
          <cell r="D121" t="str">
            <v>王佳蓉</v>
          </cell>
          <cell r="E121" t="str">
            <v>二上</v>
          </cell>
          <cell r="F121" t="str">
            <v>109</v>
          </cell>
          <cell r="G121" t="str">
            <v>必</v>
          </cell>
          <cell r="H121" t="str">
            <v>基礎化學</v>
          </cell>
        </row>
        <row r="122">
          <cell r="A122" t="str">
            <v>314046二上00000738</v>
          </cell>
          <cell r="B122" t="str">
            <v>314046</v>
          </cell>
          <cell r="C122" t="str">
            <v>訊二乙</v>
          </cell>
          <cell r="D122" t="str">
            <v>王佳蓉</v>
          </cell>
          <cell r="E122" t="str">
            <v>二上</v>
          </cell>
          <cell r="F122" t="str">
            <v>738</v>
          </cell>
          <cell r="G122" t="str">
            <v>必</v>
          </cell>
          <cell r="H122" t="str">
            <v>程式語言</v>
          </cell>
        </row>
        <row r="123">
          <cell r="A123" t="str">
            <v>314058二上00000008</v>
          </cell>
          <cell r="B123" t="str">
            <v>314058</v>
          </cell>
          <cell r="C123" t="str">
            <v>訊二乙</v>
          </cell>
          <cell r="D123" t="str">
            <v>林子鈞</v>
          </cell>
          <cell r="E123" t="str">
            <v>二上</v>
          </cell>
          <cell r="F123" t="str">
            <v>008</v>
          </cell>
          <cell r="G123" t="str">
            <v>必</v>
          </cell>
          <cell r="H123" t="str">
            <v>歷    史</v>
          </cell>
        </row>
        <row r="124">
          <cell r="A124" t="str">
            <v>314058二上00000738</v>
          </cell>
          <cell r="B124" t="str">
            <v>314058</v>
          </cell>
          <cell r="C124" t="str">
            <v>訊二乙</v>
          </cell>
          <cell r="D124" t="str">
            <v>林子鈞</v>
          </cell>
          <cell r="E124" t="str">
            <v>二上</v>
          </cell>
          <cell r="F124" t="str">
            <v>738</v>
          </cell>
          <cell r="G124" t="str">
            <v>必</v>
          </cell>
          <cell r="H124" t="str">
            <v>程式語言</v>
          </cell>
        </row>
        <row r="125">
          <cell r="A125" t="str">
            <v>318012二上00000003</v>
          </cell>
          <cell r="B125" t="str">
            <v>318012</v>
          </cell>
          <cell r="C125" t="str">
            <v>餐二甲</v>
          </cell>
          <cell r="D125" t="str">
            <v>許如玟</v>
          </cell>
          <cell r="E125" t="str">
            <v>二上</v>
          </cell>
          <cell r="F125" t="str">
            <v>003</v>
          </cell>
          <cell r="G125" t="str">
            <v>選</v>
          </cell>
          <cell r="H125" t="str">
            <v>數    學</v>
          </cell>
        </row>
        <row r="126">
          <cell r="A126" t="str">
            <v>318093二上00000003</v>
          </cell>
          <cell r="B126" t="str">
            <v>318093</v>
          </cell>
          <cell r="C126" t="str">
            <v>餐二乙</v>
          </cell>
          <cell r="D126" t="str">
            <v>黃士豪</v>
          </cell>
          <cell r="E126" t="str">
            <v>二上</v>
          </cell>
          <cell r="F126" t="str">
            <v>003</v>
          </cell>
          <cell r="G126" t="str">
            <v>選</v>
          </cell>
          <cell r="H126" t="str">
            <v>數    學</v>
          </cell>
        </row>
        <row r="127">
          <cell r="A127" t="str">
            <v>318159二上00000003</v>
          </cell>
          <cell r="B127" t="str">
            <v>318159</v>
          </cell>
          <cell r="C127" t="str">
            <v>餐二丁</v>
          </cell>
          <cell r="D127" t="str">
            <v>吳嘉君</v>
          </cell>
          <cell r="E127" t="str">
            <v>二上</v>
          </cell>
          <cell r="F127" t="str">
            <v>003</v>
          </cell>
          <cell r="G127" t="str">
            <v>選</v>
          </cell>
          <cell r="H127" t="str">
            <v>數    學</v>
          </cell>
        </row>
        <row r="128">
          <cell r="A128" t="str">
            <v>318159二上G07</v>
          </cell>
          <cell r="B128" t="str">
            <v>318159</v>
          </cell>
          <cell r="C128" t="str">
            <v>餐二丁</v>
          </cell>
          <cell r="D128" t="str">
            <v>吳嘉君</v>
          </cell>
          <cell r="E128" t="str">
            <v>二上</v>
          </cell>
          <cell r="F128" t="str">
            <v>G07</v>
          </cell>
          <cell r="G128" t="str">
            <v>必</v>
          </cell>
          <cell r="H128" t="str">
            <v>飲料與調酒</v>
          </cell>
        </row>
        <row r="129">
          <cell r="A129" t="str">
            <v>318196二上00000001</v>
          </cell>
          <cell r="B129" t="str">
            <v>318196</v>
          </cell>
          <cell r="C129" t="str">
            <v>餐二丁</v>
          </cell>
          <cell r="D129" t="str">
            <v>曾柏霖</v>
          </cell>
          <cell r="E129" t="str">
            <v>二上</v>
          </cell>
          <cell r="F129" t="str">
            <v>001</v>
          </cell>
          <cell r="G129" t="str">
            <v>必</v>
          </cell>
          <cell r="H129" t="str">
            <v>國    文</v>
          </cell>
        </row>
        <row r="130">
          <cell r="A130" t="str">
            <v>318196二上00000003</v>
          </cell>
          <cell r="B130" t="str">
            <v>318196</v>
          </cell>
          <cell r="C130" t="str">
            <v>餐二丁</v>
          </cell>
          <cell r="D130" t="str">
            <v>曾柏霖</v>
          </cell>
          <cell r="E130" t="str">
            <v>二上</v>
          </cell>
          <cell r="F130" t="str">
            <v>003</v>
          </cell>
          <cell r="G130" t="str">
            <v>選</v>
          </cell>
          <cell r="H130" t="str">
            <v>數    學</v>
          </cell>
        </row>
        <row r="131">
          <cell r="A131" t="str">
            <v>318196二上00000109</v>
          </cell>
          <cell r="B131" t="str">
            <v>318196</v>
          </cell>
          <cell r="C131" t="str">
            <v>餐二丁</v>
          </cell>
          <cell r="D131" t="str">
            <v>曾柏霖</v>
          </cell>
          <cell r="E131" t="str">
            <v>二上</v>
          </cell>
          <cell r="F131" t="str">
            <v>109</v>
          </cell>
          <cell r="G131" t="str">
            <v>必</v>
          </cell>
          <cell r="H131" t="str">
            <v>基礎化學</v>
          </cell>
        </row>
        <row r="132">
          <cell r="A132" t="str">
            <v>318196二上G02</v>
          </cell>
          <cell r="B132" t="str">
            <v>318196</v>
          </cell>
          <cell r="C132" t="str">
            <v>餐二丁</v>
          </cell>
          <cell r="D132" t="str">
            <v>曾柏霖</v>
          </cell>
          <cell r="E132" t="str">
            <v>二上</v>
          </cell>
          <cell r="F132" t="str">
            <v>G02</v>
          </cell>
          <cell r="G132" t="str">
            <v>必</v>
          </cell>
          <cell r="H132" t="str">
            <v>餐旅服務</v>
          </cell>
        </row>
        <row r="133">
          <cell r="A133" t="str">
            <v>318196二上G07</v>
          </cell>
          <cell r="B133" t="str">
            <v>318196</v>
          </cell>
          <cell r="C133" t="str">
            <v>餐二丁</v>
          </cell>
          <cell r="D133" t="str">
            <v>曾柏霖</v>
          </cell>
          <cell r="E133" t="str">
            <v>二上</v>
          </cell>
          <cell r="F133" t="str">
            <v>G07</v>
          </cell>
          <cell r="G133" t="str">
            <v>必</v>
          </cell>
          <cell r="H133" t="str">
            <v>飲料與調酒</v>
          </cell>
        </row>
        <row r="134">
          <cell r="A134" t="str">
            <v>413016一上00000109</v>
          </cell>
          <cell r="B134" t="str">
            <v>413016</v>
          </cell>
          <cell r="C134" t="str">
            <v>汽一甲</v>
          </cell>
          <cell r="D134" t="str">
            <v>周聖益</v>
          </cell>
          <cell r="E134" t="str">
            <v>一上</v>
          </cell>
          <cell r="F134" t="str">
            <v>109</v>
          </cell>
          <cell r="G134" t="str">
            <v>必</v>
          </cell>
          <cell r="H134" t="str">
            <v>基礎化學</v>
          </cell>
        </row>
        <row r="135">
          <cell r="A135" t="str">
            <v>413016一上00000319</v>
          </cell>
          <cell r="B135" t="str">
            <v>413016</v>
          </cell>
          <cell r="C135" t="str">
            <v>汽一甲</v>
          </cell>
          <cell r="D135" t="str">
            <v>周聖益</v>
          </cell>
          <cell r="E135" t="str">
            <v>一上</v>
          </cell>
          <cell r="F135" t="str">
            <v>319</v>
          </cell>
          <cell r="G135" t="str">
            <v>必</v>
          </cell>
          <cell r="H135" t="str">
            <v>機電識圖與實習</v>
          </cell>
        </row>
        <row r="136">
          <cell r="A136" t="str">
            <v>413127一上00000002</v>
          </cell>
          <cell r="B136" t="str">
            <v>413127</v>
          </cell>
          <cell r="C136" t="str">
            <v>汽一丙</v>
          </cell>
          <cell r="D136" t="str">
            <v>洪東成</v>
          </cell>
          <cell r="E136" t="str">
            <v>一上</v>
          </cell>
          <cell r="F136" t="str">
            <v>002</v>
          </cell>
          <cell r="G136" t="str">
            <v>必</v>
          </cell>
          <cell r="H136" t="str">
            <v>英    文</v>
          </cell>
        </row>
        <row r="137">
          <cell r="A137" t="str">
            <v>413127一上00000003</v>
          </cell>
          <cell r="B137" t="str">
            <v>413127</v>
          </cell>
          <cell r="C137" t="str">
            <v>汽一丙</v>
          </cell>
          <cell r="D137" t="str">
            <v>洪東成</v>
          </cell>
          <cell r="E137" t="str">
            <v>一上</v>
          </cell>
          <cell r="F137" t="str">
            <v>003</v>
          </cell>
          <cell r="G137" t="str">
            <v>必</v>
          </cell>
          <cell r="H137" t="str">
            <v>數    學</v>
          </cell>
        </row>
        <row r="138">
          <cell r="A138" t="str">
            <v>413127一上00000202</v>
          </cell>
          <cell r="B138" t="str">
            <v>413127</v>
          </cell>
          <cell r="C138" t="str">
            <v>汽一丙</v>
          </cell>
          <cell r="D138" t="str">
            <v>洪東成</v>
          </cell>
          <cell r="E138" t="str">
            <v>一上</v>
          </cell>
          <cell r="F138" t="str">
            <v>202</v>
          </cell>
          <cell r="G138" t="str">
            <v>必</v>
          </cell>
          <cell r="H138" t="str">
            <v>計算機概論</v>
          </cell>
        </row>
        <row r="139">
          <cell r="A139" t="str">
            <v>413127一上00000319</v>
          </cell>
          <cell r="B139" t="str">
            <v>413127</v>
          </cell>
          <cell r="C139" t="str">
            <v>汽一丙</v>
          </cell>
          <cell r="D139" t="str">
            <v>洪東成</v>
          </cell>
          <cell r="E139" t="str">
            <v>一上</v>
          </cell>
          <cell r="F139" t="str">
            <v>319</v>
          </cell>
          <cell r="G139" t="str">
            <v>必</v>
          </cell>
          <cell r="H139" t="str">
            <v>機電識圖與實習</v>
          </cell>
        </row>
        <row r="140">
          <cell r="A140" t="str">
            <v>414043一上00000003</v>
          </cell>
          <cell r="B140" t="str">
            <v>414043</v>
          </cell>
          <cell r="C140" t="str">
            <v>訊一甲</v>
          </cell>
          <cell r="D140" t="str">
            <v>鄭凱祥</v>
          </cell>
          <cell r="E140" t="str">
            <v>一上</v>
          </cell>
          <cell r="F140" t="str">
            <v>003</v>
          </cell>
          <cell r="G140" t="str">
            <v>必</v>
          </cell>
          <cell r="H140" t="str">
            <v>數    學</v>
          </cell>
        </row>
        <row r="141">
          <cell r="A141" t="str">
            <v>414096一上00000003</v>
          </cell>
          <cell r="B141" t="str">
            <v>414096</v>
          </cell>
          <cell r="C141" t="str">
            <v>訊一乙</v>
          </cell>
          <cell r="D141" t="str">
            <v>王品禾</v>
          </cell>
          <cell r="E141" t="str">
            <v>一上</v>
          </cell>
          <cell r="F141" t="str">
            <v>003</v>
          </cell>
          <cell r="G141" t="str">
            <v>必</v>
          </cell>
          <cell r="H141" t="str">
            <v>數    學</v>
          </cell>
        </row>
        <row r="142">
          <cell r="A142" t="str">
            <v>418030一上00000003</v>
          </cell>
          <cell r="B142" t="str">
            <v>418030</v>
          </cell>
          <cell r="C142" t="str">
            <v>餐一甲</v>
          </cell>
          <cell r="D142" t="str">
            <v>許時造</v>
          </cell>
          <cell r="E142" t="str">
            <v>一上</v>
          </cell>
          <cell r="F142" t="str">
            <v>003</v>
          </cell>
          <cell r="G142" t="str">
            <v>必</v>
          </cell>
          <cell r="H142" t="str">
            <v>數    學</v>
          </cell>
        </row>
        <row r="143">
          <cell r="A143" t="str">
            <v>418030一上G02</v>
          </cell>
          <cell r="B143" t="str">
            <v>418030</v>
          </cell>
          <cell r="C143" t="str">
            <v>餐一甲</v>
          </cell>
          <cell r="D143" t="str">
            <v>許時造</v>
          </cell>
          <cell r="E143" t="str">
            <v>一上</v>
          </cell>
          <cell r="F143" t="str">
            <v>G02</v>
          </cell>
          <cell r="G143" t="str">
            <v>必</v>
          </cell>
          <cell r="H143" t="str">
            <v>餐旅服務</v>
          </cell>
        </row>
        <row r="144">
          <cell r="A144" t="str">
            <v>418087一上00000002</v>
          </cell>
          <cell r="B144" t="str">
            <v>418087</v>
          </cell>
          <cell r="C144" t="str">
            <v>餐一乙</v>
          </cell>
          <cell r="D144" t="str">
            <v>陳嘉</v>
          </cell>
          <cell r="E144" t="str">
            <v>一上</v>
          </cell>
          <cell r="F144" t="str">
            <v>002</v>
          </cell>
          <cell r="G144" t="str">
            <v>必</v>
          </cell>
          <cell r="H144" t="str">
            <v>英    文</v>
          </cell>
        </row>
        <row r="145">
          <cell r="A145" t="str">
            <v>418091一上00000002</v>
          </cell>
          <cell r="B145" t="str">
            <v>418091</v>
          </cell>
          <cell r="C145" t="str">
            <v>餐一乙</v>
          </cell>
          <cell r="D145" t="str">
            <v>黃仲廷</v>
          </cell>
          <cell r="E145" t="str">
            <v>一上</v>
          </cell>
          <cell r="F145" t="str">
            <v>002</v>
          </cell>
          <cell r="G145" t="str">
            <v>必</v>
          </cell>
          <cell r="H145" t="str">
            <v>英    文</v>
          </cell>
        </row>
        <row r="146">
          <cell r="A146" t="str">
            <v>418091一上00000003</v>
          </cell>
          <cell r="B146" t="str">
            <v>418091</v>
          </cell>
          <cell r="C146" t="str">
            <v>餐一乙</v>
          </cell>
          <cell r="D146" t="str">
            <v>黃仲廷</v>
          </cell>
          <cell r="E146" t="str">
            <v>一上</v>
          </cell>
          <cell r="F146" t="str">
            <v>003</v>
          </cell>
          <cell r="G146" t="str">
            <v>必</v>
          </cell>
          <cell r="H146" t="str">
            <v>數    學</v>
          </cell>
        </row>
        <row r="147">
          <cell r="A147" t="str">
            <v>418091一上G02</v>
          </cell>
          <cell r="B147" t="str">
            <v>418091</v>
          </cell>
          <cell r="C147" t="str">
            <v>餐一乙</v>
          </cell>
          <cell r="D147" t="str">
            <v>黃仲廷</v>
          </cell>
          <cell r="E147" t="str">
            <v>一上</v>
          </cell>
          <cell r="F147" t="str">
            <v>G02</v>
          </cell>
          <cell r="G147" t="str">
            <v>必</v>
          </cell>
          <cell r="H147" t="str">
            <v>餐旅服務</v>
          </cell>
        </row>
        <row r="148">
          <cell r="A148" t="str">
            <v>418111一上00000001</v>
          </cell>
          <cell r="B148" t="str">
            <v>418111</v>
          </cell>
          <cell r="C148" t="str">
            <v>餐一丙</v>
          </cell>
          <cell r="D148" t="str">
            <v>葉芷嘉</v>
          </cell>
          <cell r="E148" t="str">
            <v>一上</v>
          </cell>
          <cell r="F148" t="str">
            <v>001</v>
          </cell>
          <cell r="G148" t="str">
            <v>必</v>
          </cell>
          <cell r="H148" t="str">
            <v>國    文</v>
          </cell>
        </row>
        <row r="149">
          <cell r="A149" t="str">
            <v>418111一上00000002</v>
          </cell>
          <cell r="B149" t="str">
            <v>418111</v>
          </cell>
          <cell r="C149" t="str">
            <v>餐一丙</v>
          </cell>
          <cell r="D149" t="str">
            <v>葉芷嘉</v>
          </cell>
          <cell r="E149" t="str">
            <v>一上</v>
          </cell>
          <cell r="F149" t="str">
            <v>002</v>
          </cell>
          <cell r="G149" t="str">
            <v>必</v>
          </cell>
          <cell r="H149" t="str">
            <v>英    文</v>
          </cell>
        </row>
        <row r="150">
          <cell r="A150" t="str">
            <v>418111一上00000003</v>
          </cell>
          <cell r="B150" t="str">
            <v>418111</v>
          </cell>
          <cell r="C150" t="str">
            <v>餐一丙</v>
          </cell>
          <cell r="D150" t="str">
            <v>葉芷嘉</v>
          </cell>
          <cell r="E150" t="str">
            <v>一上</v>
          </cell>
          <cell r="F150" t="str">
            <v>003</v>
          </cell>
          <cell r="G150" t="str">
            <v>必</v>
          </cell>
          <cell r="H150" t="str">
            <v>數    學</v>
          </cell>
        </row>
        <row r="151">
          <cell r="A151" t="str">
            <v>418111一上00000105</v>
          </cell>
          <cell r="B151" t="str">
            <v>418111</v>
          </cell>
          <cell r="C151" t="str">
            <v>餐一丙</v>
          </cell>
          <cell r="D151" t="str">
            <v>葉芷嘉</v>
          </cell>
          <cell r="E151" t="str">
            <v>一上</v>
          </cell>
          <cell r="F151" t="str">
            <v>105</v>
          </cell>
          <cell r="G151" t="str">
            <v>必</v>
          </cell>
          <cell r="H151" t="str">
            <v>基礎生物</v>
          </cell>
        </row>
        <row r="152">
          <cell r="A152" t="str">
            <v>418111一上00009656</v>
          </cell>
          <cell r="B152" t="str">
            <v>418111</v>
          </cell>
          <cell r="C152" t="str">
            <v>餐一丙</v>
          </cell>
          <cell r="D152" t="str">
            <v>葉芷嘉</v>
          </cell>
          <cell r="E152" t="str">
            <v>一上</v>
          </cell>
          <cell r="F152" t="str">
            <v>9656</v>
          </cell>
          <cell r="G152" t="str">
            <v>選</v>
          </cell>
          <cell r="H152" t="str">
            <v>翻譯練習</v>
          </cell>
        </row>
        <row r="153">
          <cell r="A153" t="str">
            <v>418111一上G01</v>
          </cell>
          <cell r="B153" t="str">
            <v>418111</v>
          </cell>
          <cell r="C153" t="str">
            <v>餐一丙</v>
          </cell>
          <cell r="D153" t="str">
            <v>葉芷嘉</v>
          </cell>
          <cell r="E153" t="str">
            <v>一上</v>
          </cell>
          <cell r="F153" t="str">
            <v>G01</v>
          </cell>
          <cell r="G153" t="str">
            <v>必</v>
          </cell>
          <cell r="H153" t="str">
            <v>餐旅概論</v>
          </cell>
        </row>
        <row r="154">
          <cell r="A154" t="str">
            <v>418111一上G02</v>
          </cell>
          <cell r="B154" t="str">
            <v>418111</v>
          </cell>
          <cell r="C154" t="str">
            <v>餐一丙</v>
          </cell>
          <cell r="D154" t="str">
            <v>葉芷嘉</v>
          </cell>
          <cell r="E154" t="str">
            <v>一上</v>
          </cell>
          <cell r="F154" t="str">
            <v>G02</v>
          </cell>
          <cell r="G154" t="str">
            <v>必</v>
          </cell>
          <cell r="H154" t="str">
            <v>餐旅服務</v>
          </cell>
        </row>
        <row r="155">
          <cell r="A155" t="str">
            <v>418137一上00000001</v>
          </cell>
          <cell r="B155" t="str">
            <v>418137</v>
          </cell>
          <cell r="C155" t="str">
            <v>餐一丙</v>
          </cell>
          <cell r="D155" t="str">
            <v>楊佳翰</v>
          </cell>
          <cell r="E155" t="str">
            <v>一上</v>
          </cell>
          <cell r="F155" t="str">
            <v>001</v>
          </cell>
          <cell r="G155" t="str">
            <v>必</v>
          </cell>
          <cell r="H155" t="str">
            <v>國    文</v>
          </cell>
        </row>
        <row r="156">
          <cell r="A156" t="str">
            <v>418137一上00000002</v>
          </cell>
          <cell r="B156" t="str">
            <v>418137</v>
          </cell>
          <cell r="C156" t="str">
            <v>餐一丙</v>
          </cell>
          <cell r="D156" t="str">
            <v>楊佳翰</v>
          </cell>
          <cell r="E156" t="str">
            <v>一上</v>
          </cell>
          <cell r="F156" t="str">
            <v>002</v>
          </cell>
          <cell r="G156" t="str">
            <v>必</v>
          </cell>
          <cell r="H156" t="str">
            <v>英    文</v>
          </cell>
        </row>
        <row r="157">
          <cell r="A157" t="str">
            <v>418137一上00000105</v>
          </cell>
          <cell r="B157" t="str">
            <v>418137</v>
          </cell>
          <cell r="C157" t="str">
            <v>餐一丙</v>
          </cell>
          <cell r="D157" t="str">
            <v>楊佳翰</v>
          </cell>
          <cell r="E157" t="str">
            <v>一上</v>
          </cell>
          <cell r="F157" t="str">
            <v>105</v>
          </cell>
          <cell r="G157" t="str">
            <v>必</v>
          </cell>
          <cell r="H157" t="str">
            <v>基礎生物</v>
          </cell>
        </row>
        <row r="158">
          <cell r="A158" t="str">
            <v>418137一上00000202</v>
          </cell>
          <cell r="B158" t="str">
            <v>418137</v>
          </cell>
          <cell r="C158" t="str">
            <v>餐一丙</v>
          </cell>
          <cell r="D158" t="str">
            <v>楊佳翰</v>
          </cell>
          <cell r="E158" t="str">
            <v>一上</v>
          </cell>
          <cell r="F158" t="str">
            <v>202</v>
          </cell>
          <cell r="G158" t="str">
            <v>必</v>
          </cell>
          <cell r="H158" t="str">
            <v>計算機概論</v>
          </cell>
        </row>
        <row r="159">
          <cell r="A159" t="str">
            <v>418137一上00009656</v>
          </cell>
          <cell r="B159" t="str">
            <v>418137</v>
          </cell>
          <cell r="C159" t="str">
            <v>餐一丙</v>
          </cell>
          <cell r="D159" t="str">
            <v>楊佳翰</v>
          </cell>
          <cell r="E159" t="str">
            <v>一上</v>
          </cell>
          <cell r="F159" t="str">
            <v>9656</v>
          </cell>
          <cell r="G159" t="str">
            <v>選</v>
          </cell>
          <cell r="H159" t="str">
            <v>翻譯練習</v>
          </cell>
        </row>
        <row r="160">
          <cell r="A160" t="str">
            <v>418137一上G01</v>
          </cell>
          <cell r="B160" t="str">
            <v>418137</v>
          </cell>
          <cell r="C160" t="str">
            <v>餐一丙</v>
          </cell>
          <cell r="D160" t="str">
            <v>楊佳翰</v>
          </cell>
          <cell r="E160" t="str">
            <v>一上</v>
          </cell>
          <cell r="F160" t="str">
            <v>G01</v>
          </cell>
          <cell r="G160" t="str">
            <v>必</v>
          </cell>
          <cell r="H160" t="str">
            <v>餐旅概論</v>
          </cell>
        </row>
        <row r="161">
          <cell r="A161" t="str">
            <v>418137一上G02</v>
          </cell>
          <cell r="B161" t="str">
            <v>418137</v>
          </cell>
          <cell r="C161" t="str">
            <v>餐一丙</v>
          </cell>
          <cell r="D161" t="str">
            <v>楊佳翰</v>
          </cell>
          <cell r="E161" t="str">
            <v>一上</v>
          </cell>
          <cell r="F161" t="str">
            <v>G02</v>
          </cell>
          <cell r="G161" t="str">
            <v>必</v>
          </cell>
          <cell r="H161" t="str">
            <v>餐旅服務</v>
          </cell>
        </row>
        <row r="162">
          <cell r="A162" t="str">
            <v>418181一上00000202</v>
          </cell>
          <cell r="B162" t="str">
            <v>418181</v>
          </cell>
          <cell r="C162" t="str">
            <v>餐一丁</v>
          </cell>
          <cell r="D162" t="str">
            <v>侯柏賢</v>
          </cell>
          <cell r="E162" t="str">
            <v>一上</v>
          </cell>
          <cell r="F162" t="str">
            <v>202</v>
          </cell>
          <cell r="G162" t="str">
            <v>必</v>
          </cell>
          <cell r="H162" t="str">
            <v>計算機概論</v>
          </cell>
        </row>
        <row r="163">
          <cell r="A163" t="str">
            <v>418193一上G02</v>
          </cell>
          <cell r="B163" t="str">
            <v>418193</v>
          </cell>
          <cell r="C163" t="str">
            <v>餐一丁</v>
          </cell>
          <cell r="D163" t="str">
            <v>黃柏崴</v>
          </cell>
          <cell r="E163" t="str">
            <v>一上</v>
          </cell>
          <cell r="F163" t="str">
            <v>G02</v>
          </cell>
          <cell r="G163" t="str">
            <v>必</v>
          </cell>
          <cell r="H163" t="str">
            <v>餐旅服務</v>
          </cell>
        </row>
        <row r="164">
          <cell r="A164" t="str">
            <v>418226一上00000001</v>
          </cell>
          <cell r="B164" t="str">
            <v>418226</v>
          </cell>
          <cell r="C164" t="str">
            <v>餐一戊</v>
          </cell>
          <cell r="D164" t="str">
            <v>洪家興</v>
          </cell>
          <cell r="E164" t="str">
            <v>一上</v>
          </cell>
          <cell r="F164" t="str">
            <v>001</v>
          </cell>
          <cell r="G164" t="str">
            <v>必</v>
          </cell>
          <cell r="H164" t="str">
            <v>國    文</v>
          </cell>
        </row>
        <row r="165">
          <cell r="A165" t="str">
            <v>418226一上00000002</v>
          </cell>
          <cell r="B165" t="str">
            <v>418226</v>
          </cell>
          <cell r="C165" t="str">
            <v>餐一戊</v>
          </cell>
          <cell r="D165" t="str">
            <v>洪家興</v>
          </cell>
          <cell r="E165" t="str">
            <v>一上</v>
          </cell>
          <cell r="F165" t="str">
            <v>002</v>
          </cell>
          <cell r="G165" t="str">
            <v>必</v>
          </cell>
          <cell r="H165" t="str">
            <v>英    文</v>
          </cell>
        </row>
        <row r="166">
          <cell r="A166" t="str">
            <v>418226一上00000062</v>
          </cell>
          <cell r="B166" t="str">
            <v>418226</v>
          </cell>
          <cell r="C166" t="str">
            <v>餐一戊</v>
          </cell>
          <cell r="D166" t="str">
            <v>洪家興</v>
          </cell>
          <cell r="E166" t="str">
            <v>一上</v>
          </cell>
          <cell r="F166" t="str">
            <v>0062</v>
          </cell>
          <cell r="G166" t="str">
            <v>必</v>
          </cell>
          <cell r="H166" t="str">
            <v>健康與護理</v>
          </cell>
        </row>
        <row r="167">
          <cell r="A167" t="str">
            <v>418226一上00000105</v>
          </cell>
          <cell r="B167" t="str">
            <v>418226</v>
          </cell>
          <cell r="C167" t="str">
            <v>餐一戊</v>
          </cell>
          <cell r="D167" t="str">
            <v>洪家興</v>
          </cell>
          <cell r="E167" t="str">
            <v>一上</v>
          </cell>
          <cell r="F167" t="str">
            <v>105</v>
          </cell>
          <cell r="G167" t="str">
            <v>必</v>
          </cell>
          <cell r="H167" t="str">
            <v>基礎生物</v>
          </cell>
        </row>
        <row r="168">
          <cell r="A168" t="str">
            <v>418226一上G02</v>
          </cell>
          <cell r="B168" t="str">
            <v>418226</v>
          </cell>
          <cell r="C168" t="str">
            <v>餐一戊</v>
          </cell>
          <cell r="D168" t="str">
            <v>洪家興</v>
          </cell>
          <cell r="E168" t="str">
            <v>一上</v>
          </cell>
          <cell r="F168" t="str">
            <v>G02</v>
          </cell>
          <cell r="G168" t="str">
            <v>必</v>
          </cell>
          <cell r="H168" t="str">
            <v>餐旅服務</v>
          </cell>
        </row>
        <row r="169">
          <cell r="A169" t="str">
            <v>418226一上G03</v>
          </cell>
          <cell r="B169" t="str">
            <v>418226</v>
          </cell>
          <cell r="C169" t="str">
            <v>餐一戊</v>
          </cell>
          <cell r="D169" t="str">
            <v>洪家興</v>
          </cell>
          <cell r="E169" t="str">
            <v>一上</v>
          </cell>
          <cell r="F169" t="str">
            <v>G03</v>
          </cell>
          <cell r="G169" t="str">
            <v>必</v>
          </cell>
          <cell r="H169" t="str">
            <v>餐旅安全與衛生</v>
          </cell>
        </row>
        <row r="170">
          <cell r="A170" t="str">
            <v>418237一上00000001</v>
          </cell>
          <cell r="B170" t="str">
            <v>418237</v>
          </cell>
          <cell r="C170" t="str">
            <v>餐一戊</v>
          </cell>
          <cell r="D170" t="str">
            <v>陳政皓</v>
          </cell>
          <cell r="E170" t="str">
            <v>一上</v>
          </cell>
          <cell r="F170" t="str">
            <v>001</v>
          </cell>
          <cell r="G170" t="str">
            <v>必</v>
          </cell>
          <cell r="H170" t="str">
            <v>國    文</v>
          </cell>
        </row>
        <row r="171">
          <cell r="A171" t="str">
            <v>418237一上00000002</v>
          </cell>
          <cell r="B171" t="str">
            <v>418237</v>
          </cell>
          <cell r="C171" t="str">
            <v>餐一戊</v>
          </cell>
          <cell r="D171" t="str">
            <v>陳政皓</v>
          </cell>
          <cell r="E171" t="str">
            <v>一上</v>
          </cell>
          <cell r="F171" t="str">
            <v>002</v>
          </cell>
          <cell r="G171" t="str">
            <v>必</v>
          </cell>
          <cell r="H171" t="str">
            <v>英    文</v>
          </cell>
        </row>
        <row r="172">
          <cell r="A172" t="str">
            <v>418237一上00000003</v>
          </cell>
          <cell r="B172" t="str">
            <v>418237</v>
          </cell>
          <cell r="C172" t="str">
            <v>餐一戊</v>
          </cell>
          <cell r="D172" t="str">
            <v>陳政皓</v>
          </cell>
          <cell r="E172" t="str">
            <v>一上</v>
          </cell>
          <cell r="F172" t="str">
            <v>003</v>
          </cell>
          <cell r="G172" t="str">
            <v>必</v>
          </cell>
          <cell r="H172" t="str">
            <v>數    學</v>
          </cell>
        </row>
        <row r="173">
          <cell r="A173" t="str">
            <v>418237一上00000062</v>
          </cell>
          <cell r="B173" t="str">
            <v>418237</v>
          </cell>
          <cell r="C173" t="str">
            <v>餐一戊</v>
          </cell>
          <cell r="D173" t="str">
            <v>陳政皓</v>
          </cell>
          <cell r="E173" t="str">
            <v>一上</v>
          </cell>
          <cell r="F173" t="str">
            <v>0062</v>
          </cell>
          <cell r="G173" t="str">
            <v>必</v>
          </cell>
          <cell r="H173" t="str">
            <v>健康與護理</v>
          </cell>
        </row>
        <row r="174">
          <cell r="A174" t="str">
            <v>418237一上00000105</v>
          </cell>
          <cell r="B174" t="str">
            <v>418237</v>
          </cell>
          <cell r="C174" t="str">
            <v>餐一戊</v>
          </cell>
          <cell r="D174" t="str">
            <v>陳政皓</v>
          </cell>
          <cell r="E174" t="str">
            <v>一上</v>
          </cell>
          <cell r="F174" t="str">
            <v>105</v>
          </cell>
          <cell r="G174" t="str">
            <v>必</v>
          </cell>
          <cell r="H174" t="str">
            <v>基礎生物</v>
          </cell>
        </row>
        <row r="175">
          <cell r="A175" t="str">
            <v>418237一上00000202</v>
          </cell>
          <cell r="B175" t="str">
            <v>418237</v>
          </cell>
          <cell r="C175" t="str">
            <v>餐一戊</v>
          </cell>
          <cell r="D175" t="str">
            <v>陳政皓</v>
          </cell>
          <cell r="E175" t="str">
            <v>一上</v>
          </cell>
          <cell r="F175" t="str">
            <v>202</v>
          </cell>
          <cell r="G175" t="str">
            <v>必</v>
          </cell>
          <cell r="H175" t="str">
            <v>計算機概論</v>
          </cell>
        </row>
        <row r="176">
          <cell r="A176" t="str">
            <v>418237一上00009656</v>
          </cell>
          <cell r="B176" t="str">
            <v>418237</v>
          </cell>
          <cell r="C176" t="str">
            <v>餐一戊</v>
          </cell>
          <cell r="D176" t="str">
            <v>陳政皓</v>
          </cell>
          <cell r="E176" t="str">
            <v>一上</v>
          </cell>
          <cell r="F176" t="str">
            <v>9656</v>
          </cell>
          <cell r="G176" t="str">
            <v>選</v>
          </cell>
          <cell r="H176" t="str">
            <v>翻譯練習</v>
          </cell>
        </row>
        <row r="177">
          <cell r="A177" t="str">
            <v>418237一上00009941</v>
          </cell>
          <cell r="B177" t="str">
            <v>418237</v>
          </cell>
          <cell r="C177" t="str">
            <v>餐一戊</v>
          </cell>
          <cell r="D177" t="str">
            <v>陳政皓</v>
          </cell>
          <cell r="E177" t="str">
            <v>一上</v>
          </cell>
          <cell r="F177" t="str">
            <v>9941</v>
          </cell>
          <cell r="G177" t="str">
            <v>必</v>
          </cell>
          <cell r="H177" t="str">
            <v>全民國防教育</v>
          </cell>
        </row>
        <row r="178">
          <cell r="A178" t="str">
            <v>418237一上G01</v>
          </cell>
          <cell r="B178" t="str">
            <v>418237</v>
          </cell>
          <cell r="C178" t="str">
            <v>餐一戊</v>
          </cell>
          <cell r="D178" t="str">
            <v>陳政皓</v>
          </cell>
          <cell r="E178" t="str">
            <v>一上</v>
          </cell>
          <cell r="F178" t="str">
            <v>G01</v>
          </cell>
          <cell r="G178" t="str">
            <v>必</v>
          </cell>
          <cell r="H178" t="str">
            <v>餐旅概論</v>
          </cell>
        </row>
        <row r="179">
          <cell r="A179" t="str">
            <v>418237一上G03</v>
          </cell>
          <cell r="B179" t="str">
            <v>418237</v>
          </cell>
          <cell r="C179" t="str">
            <v>餐一戊</v>
          </cell>
          <cell r="D179" t="str">
            <v>陳政皓</v>
          </cell>
          <cell r="E179" t="str">
            <v>一上</v>
          </cell>
          <cell r="F179" t="str">
            <v>G03</v>
          </cell>
          <cell r="G179" t="str">
            <v>必</v>
          </cell>
          <cell r="H179" t="str">
            <v>餐旅安全與衛生</v>
          </cell>
        </row>
        <row r="180">
          <cell r="A180" t="str">
            <v>418237一上G05</v>
          </cell>
          <cell r="B180" t="str">
            <v>418237</v>
          </cell>
          <cell r="C180" t="str">
            <v>餐一戊</v>
          </cell>
          <cell r="D180" t="str">
            <v>陳政皓</v>
          </cell>
          <cell r="E180" t="str">
            <v>一上</v>
          </cell>
          <cell r="F180" t="str">
            <v>G05</v>
          </cell>
          <cell r="G180" t="str">
            <v>選</v>
          </cell>
          <cell r="H180" t="str">
            <v>食物學</v>
          </cell>
        </row>
        <row r="181">
          <cell r="A181" t="str">
            <v>419052一上00005583</v>
          </cell>
          <cell r="B181" t="str">
            <v>419052</v>
          </cell>
          <cell r="C181" t="str">
            <v>動一乙</v>
          </cell>
          <cell r="D181" t="str">
            <v>張家瑜</v>
          </cell>
          <cell r="E181" t="str">
            <v>一上</v>
          </cell>
          <cell r="F181" t="str">
            <v>5583</v>
          </cell>
          <cell r="G181" t="str">
            <v>選</v>
          </cell>
          <cell r="H181" t="str">
            <v>遊戲程式設計</v>
          </cell>
        </row>
        <row r="182">
          <cell r="A182" t="str">
            <v>419052一上00005587</v>
          </cell>
          <cell r="B182" t="str">
            <v>419052</v>
          </cell>
          <cell r="C182" t="str">
            <v>動一乙</v>
          </cell>
          <cell r="D182" t="str">
            <v>張家瑜</v>
          </cell>
          <cell r="E182" t="str">
            <v>一上</v>
          </cell>
          <cell r="F182" t="str">
            <v>5587</v>
          </cell>
          <cell r="G182" t="str">
            <v>選</v>
          </cell>
          <cell r="H182" t="str">
            <v>設計概論</v>
          </cell>
        </row>
        <row r="183">
          <cell r="A183" t="str">
            <v>419075一上00005587</v>
          </cell>
          <cell r="B183" t="str">
            <v>419075</v>
          </cell>
          <cell r="C183" t="str">
            <v>動一乙</v>
          </cell>
          <cell r="D183" t="str">
            <v>張智笎</v>
          </cell>
          <cell r="E183" t="str">
            <v>一上</v>
          </cell>
          <cell r="F183" t="str">
            <v>5587</v>
          </cell>
          <cell r="G183" t="str">
            <v>選</v>
          </cell>
          <cell r="H183" t="str">
            <v>設計概論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64" zoomScaleNormal="100" workbookViewId="0">
      <selection activeCell="L47" sqref="L47"/>
    </sheetView>
  </sheetViews>
  <sheetFormatPr defaultRowHeight="15.75" x14ac:dyDescent="0.25"/>
  <cols>
    <col min="1" max="1" width="9" style="2"/>
    <col min="2" max="2" width="20.5" style="2" bestFit="1" customWidth="1"/>
    <col min="3" max="5" width="6.5" style="2" customWidth="1"/>
    <col min="6" max="6" width="28.625" style="2" bestFit="1" customWidth="1"/>
    <col min="7" max="7" width="5.75" style="2" bestFit="1" customWidth="1"/>
    <col min="8" max="8" width="11.25" style="2" customWidth="1"/>
    <col min="9" max="9" width="47.125" style="2" bestFit="1" customWidth="1"/>
    <col min="10" max="15" width="8.125" style="2" customWidth="1"/>
    <col min="16" max="16" width="7.5" style="2" customWidth="1"/>
    <col min="17" max="17" width="6" style="2" customWidth="1"/>
    <col min="18" max="19" width="10.25" style="2" customWidth="1"/>
    <col min="20" max="20" width="6" style="2" customWidth="1"/>
    <col min="21" max="25" width="8.125" style="2" customWidth="1"/>
    <col min="26" max="27" width="17.125" style="2" customWidth="1"/>
    <col min="28" max="28" width="6" style="2" customWidth="1"/>
    <col min="29" max="35" width="8.125" style="2" customWidth="1"/>
    <col min="36" max="36" width="11.625" style="2" bestFit="1" customWidth="1"/>
    <col min="37" max="37" width="6.25" style="2" customWidth="1"/>
    <col min="38" max="16384" width="9" style="2"/>
  </cols>
  <sheetData>
    <row r="1" spans="1:9" ht="17.25" thickTop="1" x14ac:dyDescent="0.25">
      <c r="A1" s="7" t="s">
        <v>296</v>
      </c>
      <c r="B1" s="8" t="s">
        <v>5</v>
      </c>
      <c r="C1" s="8" t="s">
        <v>3</v>
      </c>
      <c r="D1" s="8" t="s">
        <v>4</v>
      </c>
      <c r="E1" s="8" t="s">
        <v>6</v>
      </c>
      <c r="F1" s="8" t="s">
        <v>226</v>
      </c>
      <c r="G1" s="8" t="s">
        <v>298</v>
      </c>
      <c r="H1" s="14" t="s">
        <v>169</v>
      </c>
      <c r="I1" s="15" t="s">
        <v>170</v>
      </c>
    </row>
    <row r="2" spans="1:9" x14ac:dyDescent="0.25">
      <c r="A2" s="5" t="s">
        <v>297</v>
      </c>
      <c r="B2" s="9" t="s">
        <v>12</v>
      </c>
      <c r="C2" s="9" t="s">
        <v>24</v>
      </c>
      <c r="D2" s="9" t="s">
        <v>11</v>
      </c>
      <c r="E2" s="9">
        <v>3</v>
      </c>
      <c r="F2" s="9" t="s">
        <v>256</v>
      </c>
      <c r="G2" s="6">
        <f>COUNTIF(學生資料!I:I,F2)</f>
        <v>4</v>
      </c>
      <c r="H2" s="9" t="s">
        <v>349</v>
      </c>
      <c r="I2" s="19" t="s">
        <v>351</v>
      </c>
    </row>
    <row r="3" spans="1:9" x14ac:dyDescent="0.25">
      <c r="A3" s="5" t="s">
        <v>297</v>
      </c>
      <c r="B3" s="9" t="s">
        <v>12</v>
      </c>
      <c r="C3" s="9" t="s">
        <v>31</v>
      </c>
      <c r="D3" s="9" t="s">
        <v>11</v>
      </c>
      <c r="E3" s="9">
        <v>3</v>
      </c>
      <c r="F3" s="9" t="s">
        <v>299</v>
      </c>
      <c r="G3" s="6">
        <f>COUNTIF(學生資料!I:I,F3)</f>
        <v>4</v>
      </c>
      <c r="H3" s="9" t="s">
        <v>349</v>
      </c>
      <c r="I3" s="19" t="s">
        <v>351</v>
      </c>
    </row>
    <row r="4" spans="1:9" x14ac:dyDescent="0.25">
      <c r="A4" s="5" t="s">
        <v>297</v>
      </c>
      <c r="B4" s="9" t="s">
        <v>12</v>
      </c>
      <c r="C4" s="9" t="s">
        <v>43</v>
      </c>
      <c r="D4" s="9" t="s">
        <v>11</v>
      </c>
      <c r="E4" s="9">
        <v>3</v>
      </c>
      <c r="F4" s="9" t="s">
        <v>300</v>
      </c>
      <c r="G4" s="6">
        <f>COUNTIF(學生資料!I:I,F4)</f>
        <v>4</v>
      </c>
      <c r="H4" s="9" t="s">
        <v>350</v>
      </c>
      <c r="I4" s="19" t="s">
        <v>359</v>
      </c>
    </row>
    <row r="5" spans="1:9" x14ac:dyDescent="0.25">
      <c r="A5" s="5" t="s">
        <v>297</v>
      </c>
      <c r="B5" s="9" t="s">
        <v>12</v>
      </c>
      <c r="C5" s="9" t="s">
        <v>33</v>
      </c>
      <c r="D5" s="9" t="s">
        <v>11</v>
      </c>
      <c r="E5" s="9">
        <v>3</v>
      </c>
      <c r="F5" s="9" t="s">
        <v>301</v>
      </c>
      <c r="G5" s="6">
        <f>COUNTIF(學生資料!I:I,F5)</f>
        <v>4</v>
      </c>
      <c r="H5" s="9" t="s">
        <v>350</v>
      </c>
      <c r="I5" s="19" t="s">
        <v>359</v>
      </c>
    </row>
    <row r="6" spans="1:9" ht="16.5" thickBot="1" x14ac:dyDescent="0.3">
      <c r="A6" s="5" t="s">
        <v>297</v>
      </c>
      <c r="B6" s="9" t="s">
        <v>12</v>
      </c>
      <c r="C6" s="9" t="s">
        <v>10</v>
      </c>
      <c r="D6" s="9" t="s">
        <v>11</v>
      </c>
      <c r="E6" s="9">
        <v>2</v>
      </c>
      <c r="F6" s="9" t="s">
        <v>227</v>
      </c>
      <c r="G6" s="6">
        <f>COUNTIF(學生資料!I:I,F6)</f>
        <v>1</v>
      </c>
      <c r="H6" s="9" t="s">
        <v>350</v>
      </c>
      <c r="I6" s="19" t="s">
        <v>359</v>
      </c>
    </row>
    <row r="7" spans="1:9" ht="16.5" thickTop="1" x14ac:dyDescent="0.25">
      <c r="A7" s="7" t="s">
        <v>302</v>
      </c>
      <c r="B7" s="8" t="s">
        <v>23</v>
      </c>
      <c r="C7" s="8" t="s">
        <v>24</v>
      </c>
      <c r="D7" s="8" t="s">
        <v>11</v>
      </c>
      <c r="E7" s="8">
        <v>2</v>
      </c>
      <c r="F7" s="8" t="s">
        <v>257</v>
      </c>
      <c r="G7" s="13">
        <f>COUNTIF(學生資料!I:I,F7)</f>
        <v>3</v>
      </c>
      <c r="H7" s="8" t="s">
        <v>342</v>
      </c>
      <c r="I7" s="20" t="s">
        <v>356</v>
      </c>
    </row>
    <row r="8" spans="1:9" x14ac:dyDescent="0.25">
      <c r="A8" s="5" t="s">
        <v>302</v>
      </c>
      <c r="B8" s="9" t="s">
        <v>23</v>
      </c>
      <c r="C8" s="9" t="s">
        <v>31</v>
      </c>
      <c r="D8" s="9" t="s">
        <v>11</v>
      </c>
      <c r="E8" s="9">
        <v>2</v>
      </c>
      <c r="F8" s="9" t="s">
        <v>276</v>
      </c>
      <c r="G8" s="6">
        <f>COUNTIF(學生資料!I:I,F8)</f>
        <v>4</v>
      </c>
      <c r="H8" s="9" t="s">
        <v>342</v>
      </c>
      <c r="I8" s="21" t="s">
        <v>356</v>
      </c>
    </row>
    <row r="9" spans="1:9" x14ac:dyDescent="0.25">
      <c r="A9" s="5" t="s">
        <v>302</v>
      </c>
      <c r="B9" s="9" t="s">
        <v>23</v>
      </c>
      <c r="C9" s="9" t="s">
        <v>43</v>
      </c>
      <c r="D9" s="9" t="s">
        <v>11</v>
      </c>
      <c r="E9" s="9">
        <v>2</v>
      </c>
      <c r="F9" s="9" t="s">
        <v>280</v>
      </c>
      <c r="G9" s="6">
        <f>COUNTIF(學生資料!I:I,F9)</f>
        <v>2</v>
      </c>
      <c r="H9" s="9" t="s">
        <v>343</v>
      </c>
      <c r="I9" s="21" t="s">
        <v>358</v>
      </c>
    </row>
    <row r="10" spans="1:9" x14ac:dyDescent="0.25">
      <c r="A10" s="5" t="s">
        <v>302</v>
      </c>
      <c r="B10" s="9" t="s">
        <v>23</v>
      </c>
      <c r="C10" s="9" t="s">
        <v>33</v>
      </c>
      <c r="D10" s="9" t="s">
        <v>11</v>
      </c>
      <c r="E10" s="9">
        <v>2</v>
      </c>
      <c r="F10" s="9" t="s">
        <v>232</v>
      </c>
      <c r="G10" s="6">
        <f>COUNTIF(學生資料!I:I,F10)</f>
        <v>4</v>
      </c>
      <c r="H10" s="9" t="s">
        <v>343</v>
      </c>
      <c r="I10" s="21" t="s">
        <v>358</v>
      </c>
    </row>
    <row r="11" spans="1:9" ht="16.5" thickBot="1" x14ac:dyDescent="0.3">
      <c r="A11" s="10" t="s">
        <v>302</v>
      </c>
      <c r="B11" s="11" t="s">
        <v>23</v>
      </c>
      <c r="C11" s="11" t="s">
        <v>10</v>
      </c>
      <c r="D11" s="11" t="s">
        <v>11</v>
      </c>
      <c r="E11" s="11">
        <v>2</v>
      </c>
      <c r="F11" s="11" t="s">
        <v>228</v>
      </c>
      <c r="G11" s="12">
        <f>COUNTIF(學生資料!I:I,F11)</f>
        <v>1</v>
      </c>
      <c r="H11" s="11" t="s">
        <v>343</v>
      </c>
      <c r="I11" s="22" t="s">
        <v>358</v>
      </c>
    </row>
    <row r="12" spans="1:9" ht="16.5" thickTop="1" x14ac:dyDescent="0.25">
      <c r="A12" s="5" t="s">
        <v>303</v>
      </c>
      <c r="B12" s="9" t="s">
        <v>42</v>
      </c>
      <c r="C12" s="9" t="s">
        <v>24</v>
      </c>
      <c r="D12" s="9" t="s">
        <v>11</v>
      </c>
      <c r="E12" s="9">
        <v>4</v>
      </c>
      <c r="F12" s="9" t="s">
        <v>247</v>
      </c>
      <c r="G12" s="6">
        <f>COUNTIF(學生資料!I:I,F12)</f>
        <v>2</v>
      </c>
      <c r="H12" s="9" t="s">
        <v>316</v>
      </c>
      <c r="I12" s="21" t="s">
        <v>353</v>
      </c>
    </row>
    <row r="13" spans="1:9" x14ac:dyDescent="0.25">
      <c r="A13" s="5" t="s">
        <v>303</v>
      </c>
      <c r="B13" s="9" t="s">
        <v>42</v>
      </c>
      <c r="C13" s="9" t="s">
        <v>31</v>
      </c>
      <c r="D13" s="9" t="s">
        <v>11</v>
      </c>
      <c r="E13" s="9">
        <v>4</v>
      </c>
      <c r="F13" s="9" t="s">
        <v>240</v>
      </c>
      <c r="G13" s="6">
        <f>COUNTIF(學生資料!I:I,F13)</f>
        <v>9</v>
      </c>
      <c r="H13" s="9" t="s">
        <v>316</v>
      </c>
      <c r="I13" s="21" t="s">
        <v>353</v>
      </c>
    </row>
    <row r="14" spans="1:9" x14ac:dyDescent="0.25">
      <c r="A14" s="5" t="s">
        <v>303</v>
      </c>
      <c r="B14" s="9" t="s">
        <v>42</v>
      </c>
      <c r="C14" s="9" t="s">
        <v>43</v>
      </c>
      <c r="D14" s="9" t="s">
        <v>11</v>
      </c>
      <c r="E14" s="9">
        <v>4</v>
      </c>
      <c r="F14" s="9" t="s">
        <v>236</v>
      </c>
      <c r="G14" s="6">
        <f>COUNTIF(學生資料!I:I,F14)</f>
        <v>3</v>
      </c>
      <c r="H14" s="9" t="s">
        <v>316</v>
      </c>
      <c r="I14" s="21" t="s">
        <v>353</v>
      </c>
    </row>
    <row r="15" spans="1:9" x14ac:dyDescent="0.25">
      <c r="A15" s="5" t="s">
        <v>303</v>
      </c>
      <c r="B15" s="9" t="s">
        <v>42</v>
      </c>
      <c r="C15" s="9" t="s">
        <v>33</v>
      </c>
      <c r="D15" s="9" t="s">
        <v>11</v>
      </c>
      <c r="E15" s="9">
        <v>4</v>
      </c>
      <c r="F15" s="9" t="s">
        <v>237</v>
      </c>
      <c r="G15" s="6">
        <f>COUNTIF(學生資料!I:I,F15)</f>
        <v>2</v>
      </c>
      <c r="H15" s="9" t="s">
        <v>316</v>
      </c>
      <c r="I15" s="21" t="s">
        <v>353</v>
      </c>
    </row>
    <row r="16" spans="1:9" x14ac:dyDescent="0.25">
      <c r="A16" s="5" t="s">
        <v>304</v>
      </c>
      <c r="B16" s="9" t="s">
        <v>42</v>
      </c>
      <c r="C16" s="9" t="s">
        <v>24</v>
      </c>
      <c r="D16" s="9" t="s">
        <v>11</v>
      </c>
      <c r="E16" s="9">
        <v>3</v>
      </c>
      <c r="F16" s="9" t="s">
        <v>265</v>
      </c>
      <c r="G16" s="6">
        <f>COUNTIF(學生資料!I:I,F16)</f>
        <v>6</v>
      </c>
      <c r="H16" s="9" t="s">
        <v>315</v>
      </c>
      <c r="I16" s="21" t="s">
        <v>357</v>
      </c>
    </row>
    <row r="17" spans="1:9" x14ac:dyDescent="0.25">
      <c r="A17" s="5" t="s">
        <v>304</v>
      </c>
      <c r="B17" s="9" t="s">
        <v>42</v>
      </c>
      <c r="C17" s="9" t="s">
        <v>31</v>
      </c>
      <c r="D17" s="9" t="s">
        <v>11</v>
      </c>
      <c r="E17" s="9">
        <v>3</v>
      </c>
      <c r="F17" s="9" t="s">
        <v>266</v>
      </c>
      <c r="G17" s="6">
        <f>COUNTIF(學生資料!I:I,F17)</f>
        <v>8</v>
      </c>
      <c r="H17" s="9" t="s">
        <v>315</v>
      </c>
      <c r="I17" s="21" t="s">
        <v>357</v>
      </c>
    </row>
    <row r="18" spans="1:9" x14ac:dyDescent="0.25">
      <c r="A18" s="5" t="s">
        <v>304</v>
      </c>
      <c r="B18" s="9" t="s">
        <v>42</v>
      </c>
      <c r="C18" s="9" t="s">
        <v>43</v>
      </c>
      <c r="D18" s="9" t="s">
        <v>11</v>
      </c>
      <c r="E18" s="9">
        <v>2</v>
      </c>
      <c r="F18" s="9" t="s">
        <v>267</v>
      </c>
      <c r="G18" s="6">
        <f>COUNTIF(學生資料!I:I,F18)</f>
        <v>5</v>
      </c>
      <c r="H18" s="9" t="s">
        <v>315</v>
      </c>
      <c r="I18" s="21" t="s">
        <v>357</v>
      </c>
    </row>
    <row r="19" spans="1:9" x14ac:dyDescent="0.25">
      <c r="A19" s="5" t="s">
        <v>304</v>
      </c>
      <c r="B19" s="9" t="s">
        <v>42</v>
      </c>
      <c r="C19" s="9" t="s">
        <v>33</v>
      </c>
      <c r="D19" s="9" t="s">
        <v>11</v>
      </c>
      <c r="E19" s="9">
        <v>2</v>
      </c>
      <c r="F19" s="9" t="s">
        <v>258</v>
      </c>
      <c r="G19" s="6">
        <f>COUNTIF(學生資料!I:I,F19)</f>
        <v>6</v>
      </c>
      <c r="H19" s="9" t="s">
        <v>315</v>
      </c>
      <c r="I19" s="21" t="s">
        <v>357</v>
      </c>
    </row>
    <row r="20" spans="1:9" ht="16.5" thickBot="1" x14ac:dyDescent="0.3">
      <c r="A20" s="5" t="s">
        <v>304</v>
      </c>
      <c r="B20" s="9" t="s">
        <v>27</v>
      </c>
      <c r="C20" s="9" t="s">
        <v>10</v>
      </c>
      <c r="D20" s="9" t="s">
        <v>26</v>
      </c>
      <c r="E20" s="9">
        <v>2</v>
      </c>
      <c r="F20" s="9" t="s">
        <v>229</v>
      </c>
      <c r="G20" s="6">
        <f>COUNTIF(學生資料!I:I,F20)</f>
        <v>1</v>
      </c>
      <c r="H20" s="9" t="s">
        <v>315</v>
      </c>
      <c r="I20" s="21" t="s">
        <v>357</v>
      </c>
    </row>
    <row r="21" spans="1:9" ht="16.5" thickTop="1" x14ac:dyDescent="0.25">
      <c r="A21" s="7" t="s">
        <v>305</v>
      </c>
      <c r="B21" s="8" t="s">
        <v>87</v>
      </c>
      <c r="C21" s="8" t="s">
        <v>43</v>
      </c>
      <c r="D21" s="8" t="s">
        <v>11</v>
      </c>
      <c r="E21" s="8">
        <v>2</v>
      </c>
      <c r="F21" s="8" t="s">
        <v>250</v>
      </c>
      <c r="G21" s="13">
        <f>COUNTIF(學生資料!I:I,F21)</f>
        <v>1</v>
      </c>
      <c r="H21" s="8" t="s">
        <v>317</v>
      </c>
      <c r="I21" s="20" t="s">
        <v>360</v>
      </c>
    </row>
    <row r="22" spans="1:9" x14ac:dyDescent="0.25">
      <c r="A22" s="5" t="s">
        <v>305</v>
      </c>
      <c r="B22" s="9" t="s">
        <v>87</v>
      </c>
      <c r="C22" s="9" t="s">
        <v>33</v>
      </c>
      <c r="D22" s="9" t="s">
        <v>11</v>
      </c>
      <c r="E22" s="9">
        <v>2</v>
      </c>
      <c r="F22" s="9" t="s">
        <v>272</v>
      </c>
      <c r="G22" s="6">
        <f>COUNTIF(學生資料!I:I,F22)</f>
        <v>1</v>
      </c>
      <c r="H22" s="9" t="s">
        <v>317</v>
      </c>
      <c r="I22" s="21" t="s">
        <v>353</v>
      </c>
    </row>
    <row r="23" spans="1:9" x14ac:dyDescent="0.25">
      <c r="A23" s="5" t="s">
        <v>305</v>
      </c>
      <c r="B23" s="9" t="s">
        <v>50</v>
      </c>
      <c r="C23" s="9" t="s">
        <v>24</v>
      </c>
      <c r="D23" s="9" t="s">
        <v>11</v>
      </c>
      <c r="E23" s="9">
        <v>2</v>
      </c>
      <c r="F23" s="9" t="s">
        <v>292</v>
      </c>
      <c r="G23" s="6">
        <f>COUNTIF(學生資料!I:I,F23)</f>
        <v>1</v>
      </c>
      <c r="H23" s="9" t="s">
        <v>318</v>
      </c>
      <c r="I23" s="21" t="s">
        <v>354</v>
      </c>
    </row>
    <row r="24" spans="1:9" x14ac:dyDescent="0.25">
      <c r="A24" s="5" t="s">
        <v>305</v>
      </c>
      <c r="B24" s="9" t="s">
        <v>50</v>
      </c>
      <c r="C24" s="9" t="s">
        <v>31</v>
      </c>
      <c r="D24" s="9" t="s">
        <v>11</v>
      </c>
      <c r="E24" s="9">
        <v>2</v>
      </c>
      <c r="F24" s="9" t="s">
        <v>284</v>
      </c>
      <c r="G24" s="6">
        <f>COUNTIF(學生資料!I:I,F24)</f>
        <v>2</v>
      </c>
      <c r="H24" s="9" t="s">
        <v>318</v>
      </c>
      <c r="I24" s="21" t="s">
        <v>354</v>
      </c>
    </row>
    <row r="25" spans="1:9" ht="16.5" thickBot="1" x14ac:dyDescent="0.3">
      <c r="A25" s="10" t="s">
        <v>305</v>
      </c>
      <c r="B25" s="11" t="s">
        <v>80</v>
      </c>
      <c r="C25" s="11" t="s">
        <v>31</v>
      </c>
      <c r="D25" s="11" t="s">
        <v>11</v>
      </c>
      <c r="E25" s="11">
        <v>2</v>
      </c>
      <c r="F25" s="11" t="s">
        <v>271</v>
      </c>
      <c r="G25" s="12">
        <f>COUNTIF(學生資料!I:I,F25)</f>
        <v>3</v>
      </c>
      <c r="H25" s="11" t="s">
        <v>319</v>
      </c>
      <c r="I25" s="22" t="s">
        <v>353</v>
      </c>
    </row>
    <row r="26" spans="1:9" ht="16.5" thickTop="1" x14ac:dyDescent="0.25">
      <c r="A26" s="5" t="s">
        <v>306</v>
      </c>
      <c r="B26" s="9" t="s">
        <v>57</v>
      </c>
      <c r="C26" s="9" t="s">
        <v>24</v>
      </c>
      <c r="D26" s="9" t="s">
        <v>11</v>
      </c>
      <c r="E26" s="9">
        <v>2</v>
      </c>
      <c r="F26" s="9" t="s">
        <v>286</v>
      </c>
      <c r="G26" s="6">
        <f>COUNTIF(學生資料!I:I,F26)</f>
        <v>3</v>
      </c>
      <c r="H26" s="9" t="s">
        <v>320</v>
      </c>
      <c r="I26" s="21" t="s">
        <v>352</v>
      </c>
    </row>
    <row r="27" spans="1:9" x14ac:dyDescent="0.25">
      <c r="A27" s="5" t="s">
        <v>306</v>
      </c>
      <c r="B27" s="9" t="s">
        <v>57</v>
      </c>
      <c r="C27" s="9" t="s">
        <v>31</v>
      </c>
      <c r="D27" s="9" t="s">
        <v>11</v>
      </c>
      <c r="E27" s="9">
        <v>2</v>
      </c>
      <c r="F27" s="9" t="s">
        <v>288</v>
      </c>
      <c r="G27" s="6">
        <f>COUNTIF(學生資料!I:I,F27)</f>
        <v>1</v>
      </c>
      <c r="H27" s="9" t="s">
        <v>320</v>
      </c>
      <c r="I27" s="21" t="s">
        <v>352</v>
      </c>
    </row>
    <row r="28" spans="1:9" x14ac:dyDescent="0.25">
      <c r="A28" s="5" t="s">
        <v>306</v>
      </c>
      <c r="B28" s="9" t="s">
        <v>57</v>
      </c>
      <c r="C28" s="9" t="s">
        <v>31</v>
      </c>
      <c r="D28" s="9" t="s">
        <v>11</v>
      </c>
      <c r="E28" s="9">
        <v>1</v>
      </c>
      <c r="F28" s="9" t="s">
        <v>293</v>
      </c>
      <c r="G28" s="6">
        <f>COUNTIF(學生資料!I:I,F28)</f>
        <v>2</v>
      </c>
      <c r="H28" s="9" t="s">
        <v>321</v>
      </c>
      <c r="I28" s="21" t="s">
        <v>352</v>
      </c>
    </row>
    <row r="29" spans="1:9" ht="16.5" thickBot="1" x14ac:dyDescent="0.3">
      <c r="A29" s="5" t="s">
        <v>306</v>
      </c>
      <c r="B29" s="9" t="s">
        <v>60</v>
      </c>
      <c r="C29" s="9" t="s">
        <v>24</v>
      </c>
      <c r="D29" s="9" t="s">
        <v>11</v>
      </c>
      <c r="E29" s="9">
        <v>1</v>
      </c>
      <c r="F29" s="9" t="s">
        <v>261</v>
      </c>
      <c r="G29" s="6">
        <f>COUNTIF(學生資料!I:I,F29)</f>
        <v>6</v>
      </c>
      <c r="H29" s="9" t="s">
        <v>321</v>
      </c>
      <c r="I29" s="21" t="s">
        <v>352</v>
      </c>
    </row>
    <row r="30" spans="1:9" ht="16.5" thickTop="1" x14ac:dyDescent="0.25">
      <c r="A30" s="7" t="s">
        <v>307</v>
      </c>
      <c r="B30" s="8" t="s">
        <v>49</v>
      </c>
      <c r="C30" s="8" t="s">
        <v>43</v>
      </c>
      <c r="D30" s="8" t="s">
        <v>11</v>
      </c>
      <c r="E30" s="8">
        <v>1</v>
      </c>
      <c r="F30" s="8" t="s">
        <v>238</v>
      </c>
      <c r="G30" s="13">
        <f>COUNTIF(學生資料!I:I,F30)</f>
        <v>3</v>
      </c>
      <c r="H30" s="8" t="s">
        <v>321</v>
      </c>
      <c r="I30" s="20" t="s">
        <v>352</v>
      </c>
    </row>
    <row r="31" spans="1:9" ht="16.5" thickBot="1" x14ac:dyDescent="0.3">
      <c r="A31" s="10" t="s">
        <v>307</v>
      </c>
      <c r="B31" s="11" t="s">
        <v>49</v>
      </c>
      <c r="C31" s="11" t="s">
        <v>33</v>
      </c>
      <c r="D31" s="11" t="s">
        <v>11</v>
      </c>
      <c r="E31" s="11">
        <v>1</v>
      </c>
      <c r="F31" s="11" t="s">
        <v>239</v>
      </c>
      <c r="G31" s="12">
        <f>COUNTIF(學生資料!I:I,F31)</f>
        <v>8</v>
      </c>
      <c r="H31" s="11" t="s">
        <v>321</v>
      </c>
      <c r="I31" s="22" t="s">
        <v>352</v>
      </c>
    </row>
    <row r="32" spans="1:9" ht="16.5" thickTop="1" x14ac:dyDescent="0.25">
      <c r="A32" s="5" t="s">
        <v>308</v>
      </c>
      <c r="B32" s="9" t="s">
        <v>38</v>
      </c>
      <c r="C32" s="9" t="s">
        <v>24</v>
      </c>
      <c r="D32" s="9" t="s">
        <v>11</v>
      </c>
      <c r="E32" s="9">
        <v>1</v>
      </c>
      <c r="F32" s="9" t="s">
        <v>281</v>
      </c>
      <c r="G32" s="6">
        <f>COUNTIF(學生資料!I:I,F32)</f>
        <v>3</v>
      </c>
      <c r="H32" s="9" t="s">
        <v>322</v>
      </c>
      <c r="I32" s="21" t="s">
        <v>368</v>
      </c>
    </row>
    <row r="33" spans="1:9" ht="16.5" thickBot="1" x14ac:dyDescent="0.3">
      <c r="A33" s="5" t="s">
        <v>308</v>
      </c>
      <c r="B33" s="9" t="s">
        <v>38</v>
      </c>
      <c r="C33" s="9" t="s">
        <v>31</v>
      </c>
      <c r="D33" s="9" t="s">
        <v>11</v>
      </c>
      <c r="E33" s="9">
        <v>1</v>
      </c>
      <c r="F33" s="9" t="s">
        <v>249</v>
      </c>
      <c r="G33" s="6">
        <f>COUNTIF(學生資料!I:I,F33)</f>
        <v>2</v>
      </c>
      <c r="H33" s="9" t="s">
        <v>323</v>
      </c>
      <c r="I33" s="21" t="s">
        <v>361</v>
      </c>
    </row>
    <row r="34" spans="1:9" ht="16.5" thickTop="1" x14ac:dyDescent="0.25">
      <c r="A34" s="7" t="s">
        <v>309</v>
      </c>
      <c r="B34" s="8" t="s">
        <v>25</v>
      </c>
      <c r="C34" s="8" t="s">
        <v>24</v>
      </c>
      <c r="D34" s="8" t="s">
        <v>11</v>
      </c>
      <c r="E34" s="8">
        <v>2</v>
      </c>
      <c r="F34" s="8" t="s">
        <v>262</v>
      </c>
      <c r="G34" s="13">
        <f>COUNTIF(學生資料!I:I,F34)</f>
        <v>1</v>
      </c>
      <c r="H34" s="8" t="s">
        <v>325</v>
      </c>
      <c r="I34" s="20" t="s">
        <v>369</v>
      </c>
    </row>
    <row r="35" spans="1:9" ht="16.5" thickBot="1" x14ac:dyDescent="0.3">
      <c r="A35" s="10" t="s">
        <v>309</v>
      </c>
      <c r="B35" s="11" t="s">
        <v>25</v>
      </c>
      <c r="C35" s="11" t="s">
        <v>31</v>
      </c>
      <c r="D35" s="11" t="s">
        <v>11</v>
      </c>
      <c r="E35" s="11">
        <v>2</v>
      </c>
      <c r="F35" s="11" t="s">
        <v>253</v>
      </c>
      <c r="G35" s="12">
        <f>COUNTIF(學生資料!I:I,F35)</f>
        <v>2</v>
      </c>
      <c r="H35" s="11" t="s">
        <v>324</v>
      </c>
      <c r="I35" s="22" t="s">
        <v>369</v>
      </c>
    </row>
    <row r="36" spans="1:9" ht="16.5" thickTop="1" x14ac:dyDescent="0.25">
      <c r="A36" s="5" t="s">
        <v>51</v>
      </c>
      <c r="B36" s="9" t="s">
        <v>51</v>
      </c>
      <c r="C36" s="9" t="s">
        <v>24</v>
      </c>
      <c r="D36" s="9" t="s">
        <v>11</v>
      </c>
      <c r="E36" s="9">
        <v>2</v>
      </c>
      <c r="F36" s="9" t="s">
        <v>273</v>
      </c>
      <c r="G36" s="6">
        <f>COUNTIF(學生資料!I:I,F36)</f>
        <v>2</v>
      </c>
      <c r="H36" s="9" t="s">
        <v>341</v>
      </c>
      <c r="I36" s="21" t="s">
        <v>353</v>
      </c>
    </row>
    <row r="37" spans="1:9" ht="16.5" thickBot="1" x14ac:dyDescent="0.3">
      <c r="A37" s="5" t="s">
        <v>51</v>
      </c>
      <c r="B37" s="9" t="s">
        <v>51</v>
      </c>
      <c r="C37" s="9" t="s">
        <v>31</v>
      </c>
      <c r="D37" s="9" t="s">
        <v>11</v>
      </c>
      <c r="E37" s="9">
        <v>2</v>
      </c>
      <c r="F37" s="9" t="s">
        <v>243</v>
      </c>
      <c r="G37" s="6">
        <f>COUNTIF(學生資料!I:I,F37)</f>
        <v>1</v>
      </c>
      <c r="H37" s="9" t="s">
        <v>341</v>
      </c>
      <c r="I37" s="21" t="s">
        <v>353</v>
      </c>
    </row>
    <row r="38" spans="1:9" ht="16.5" thickTop="1" x14ac:dyDescent="0.25">
      <c r="A38" s="7" t="s">
        <v>48</v>
      </c>
      <c r="B38" s="8" t="s">
        <v>48</v>
      </c>
      <c r="C38" s="8" t="s">
        <v>24</v>
      </c>
      <c r="D38" s="8" t="s">
        <v>11</v>
      </c>
      <c r="E38" s="8">
        <v>2</v>
      </c>
      <c r="F38" s="8" t="s">
        <v>285</v>
      </c>
      <c r="G38" s="13">
        <f>COUNTIF(學生資料!I:I,F38)</f>
        <v>2</v>
      </c>
      <c r="H38" s="8" t="s">
        <v>326</v>
      </c>
      <c r="I38" s="20" t="s">
        <v>363</v>
      </c>
    </row>
    <row r="39" spans="1:9" ht="16.5" thickBot="1" x14ac:dyDescent="0.3">
      <c r="A39" s="10" t="s">
        <v>48</v>
      </c>
      <c r="B39" s="11" t="s">
        <v>48</v>
      </c>
      <c r="C39" s="11" t="s">
        <v>31</v>
      </c>
      <c r="D39" s="11" t="s">
        <v>11</v>
      </c>
      <c r="E39" s="11">
        <v>2</v>
      </c>
      <c r="F39" s="11" t="s">
        <v>259</v>
      </c>
      <c r="G39" s="12">
        <f>COUNTIF(學生資料!I:I,F39)</f>
        <v>3</v>
      </c>
      <c r="H39" s="11" t="s">
        <v>327</v>
      </c>
      <c r="I39" s="22" t="s">
        <v>363</v>
      </c>
    </row>
    <row r="40" spans="1:9" ht="16.5" thickTop="1" x14ac:dyDescent="0.25">
      <c r="A40" s="5" t="s">
        <v>47</v>
      </c>
      <c r="B40" s="9" t="s">
        <v>47</v>
      </c>
      <c r="C40" s="9" t="s">
        <v>24</v>
      </c>
      <c r="D40" s="9" t="s">
        <v>11</v>
      </c>
      <c r="E40" s="9">
        <v>2</v>
      </c>
      <c r="F40" s="9" t="s">
        <v>268</v>
      </c>
      <c r="G40" s="6">
        <f>COUNTIF(學生資料!I:I,F40)</f>
        <v>5</v>
      </c>
      <c r="H40" s="9" t="s">
        <v>328</v>
      </c>
      <c r="I40" s="21" t="s">
        <v>362</v>
      </c>
    </row>
    <row r="41" spans="1:9" x14ac:dyDescent="0.25">
      <c r="A41" s="5" t="s">
        <v>47</v>
      </c>
      <c r="B41" s="9" t="s">
        <v>47</v>
      </c>
      <c r="C41" s="9" t="s">
        <v>31</v>
      </c>
      <c r="D41" s="9" t="s">
        <v>11</v>
      </c>
      <c r="E41" s="9">
        <v>2</v>
      </c>
      <c r="F41" s="9" t="s">
        <v>254</v>
      </c>
      <c r="G41" s="6">
        <f>COUNTIF(學生資料!I:I,F41)</f>
        <v>4</v>
      </c>
      <c r="H41" s="9" t="s">
        <v>328</v>
      </c>
      <c r="I41" s="21" t="s">
        <v>362</v>
      </c>
    </row>
    <row r="42" spans="1:9" ht="16.5" thickBot="1" x14ac:dyDescent="0.3">
      <c r="A42" s="5" t="s">
        <v>47</v>
      </c>
      <c r="B42" s="9" t="s">
        <v>47</v>
      </c>
      <c r="C42" s="9" t="s">
        <v>43</v>
      </c>
      <c r="D42" s="9" t="s">
        <v>11</v>
      </c>
      <c r="E42" s="9">
        <v>2</v>
      </c>
      <c r="F42" s="9" t="s">
        <v>255</v>
      </c>
      <c r="G42" s="6">
        <f>COUNTIF(學生資料!I:I,F42)</f>
        <v>1</v>
      </c>
      <c r="H42" s="9" t="s">
        <v>328</v>
      </c>
      <c r="I42" s="21" t="s">
        <v>362</v>
      </c>
    </row>
    <row r="43" spans="1:9" ht="16.5" thickTop="1" x14ac:dyDescent="0.25">
      <c r="A43" s="7" t="s">
        <v>310</v>
      </c>
      <c r="B43" s="8" t="s">
        <v>28</v>
      </c>
      <c r="C43" s="8" t="s">
        <v>24</v>
      </c>
      <c r="D43" s="8" t="s">
        <v>11</v>
      </c>
      <c r="E43" s="8">
        <v>1</v>
      </c>
      <c r="F43" s="8" t="s">
        <v>289</v>
      </c>
      <c r="G43" s="13">
        <f>COUNTIF(學生資料!I:I,F43)</f>
        <v>2</v>
      </c>
      <c r="H43" s="8" t="s">
        <v>329</v>
      </c>
      <c r="I43" s="20" t="s">
        <v>355</v>
      </c>
    </row>
    <row r="44" spans="1:9" ht="16.5" thickBot="1" x14ac:dyDescent="0.3">
      <c r="A44" s="10" t="s">
        <v>310</v>
      </c>
      <c r="B44" s="11" t="s">
        <v>28</v>
      </c>
      <c r="C44" s="11" t="s">
        <v>31</v>
      </c>
      <c r="D44" s="11" t="s">
        <v>11</v>
      </c>
      <c r="E44" s="11">
        <v>1</v>
      </c>
      <c r="F44" s="11" t="s">
        <v>290</v>
      </c>
      <c r="G44" s="12">
        <f>COUNTIF(學生資料!I:I,F44)</f>
        <v>1</v>
      </c>
      <c r="H44" s="11" t="s">
        <v>329</v>
      </c>
      <c r="I44" s="22" t="s">
        <v>355</v>
      </c>
    </row>
    <row r="45" spans="1:9" ht="16.5" thickTop="1" x14ac:dyDescent="0.25">
      <c r="A45" s="5" t="s">
        <v>311</v>
      </c>
      <c r="B45" s="9" t="s">
        <v>34</v>
      </c>
      <c r="C45" s="9" t="s">
        <v>33</v>
      </c>
      <c r="D45" s="9" t="s">
        <v>11</v>
      </c>
      <c r="E45" s="9">
        <v>2</v>
      </c>
      <c r="F45" s="9" t="s">
        <v>231</v>
      </c>
      <c r="G45" s="6">
        <f>COUNTIF(學生資料!I:I,F45)</f>
        <v>1</v>
      </c>
      <c r="H45" s="9" t="s">
        <v>340</v>
      </c>
      <c r="I45" s="21" t="s">
        <v>375</v>
      </c>
    </row>
    <row r="46" spans="1:9" x14ac:dyDescent="0.25">
      <c r="A46" s="5" t="s">
        <v>311</v>
      </c>
      <c r="B46" s="9" t="s">
        <v>39</v>
      </c>
      <c r="C46" s="9" t="s">
        <v>33</v>
      </c>
      <c r="D46" s="9" t="s">
        <v>11</v>
      </c>
      <c r="E46" s="9">
        <v>4</v>
      </c>
      <c r="F46" s="9" t="s">
        <v>233</v>
      </c>
      <c r="G46" s="6">
        <f>COUNTIF(學生資料!I:I,F46)</f>
        <v>1</v>
      </c>
      <c r="H46" s="9" t="s">
        <v>339</v>
      </c>
      <c r="I46" s="21" t="s">
        <v>375</v>
      </c>
    </row>
    <row r="47" spans="1:9" x14ac:dyDescent="0.25">
      <c r="A47" s="5" t="s">
        <v>311</v>
      </c>
      <c r="B47" s="9" t="s">
        <v>41</v>
      </c>
      <c r="C47" s="9" t="s">
        <v>33</v>
      </c>
      <c r="D47" s="9" t="s">
        <v>11</v>
      </c>
      <c r="E47" s="9">
        <v>2</v>
      </c>
      <c r="F47" s="9" t="s">
        <v>234</v>
      </c>
      <c r="G47" s="6">
        <f>COUNTIF(學生資料!I:I,F47)</f>
        <v>1</v>
      </c>
      <c r="H47" s="9" t="s">
        <v>338</v>
      </c>
      <c r="I47" s="21" t="s">
        <v>371</v>
      </c>
    </row>
    <row r="48" spans="1:9" ht="16.5" thickBot="1" x14ac:dyDescent="0.3">
      <c r="A48" s="5" t="s">
        <v>311</v>
      </c>
      <c r="B48" s="9" t="s">
        <v>44</v>
      </c>
      <c r="C48" s="9" t="s">
        <v>43</v>
      </c>
      <c r="D48" s="9" t="s">
        <v>11</v>
      </c>
      <c r="E48" s="9">
        <v>3</v>
      </c>
      <c r="F48" s="9" t="s">
        <v>235</v>
      </c>
      <c r="G48" s="6">
        <f>COUNTIF(學生資料!I:I,F48)</f>
        <v>1</v>
      </c>
      <c r="H48" s="9" t="s">
        <v>337</v>
      </c>
      <c r="I48" s="21" t="s">
        <v>371</v>
      </c>
    </row>
    <row r="49" spans="1:9" ht="16.5" thickTop="1" x14ac:dyDescent="0.25">
      <c r="A49" s="7" t="s">
        <v>312</v>
      </c>
      <c r="B49" s="8" t="s">
        <v>73</v>
      </c>
      <c r="C49" s="8" t="s">
        <v>31</v>
      </c>
      <c r="D49" s="8" t="s">
        <v>11</v>
      </c>
      <c r="E49" s="8">
        <v>3</v>
      </c>
      <c r="F49" s="8" t="s">
        <v>291</v>
      </c>
      <c r="G49" s="13">
        <f>COUNTIF(學生資料!I:I,F49)</f>
        <v>1</v>
      </c>
      <c r="H49" s="8" t="s">
        <v>319</v>
      </c>
      <c r="I49" s="20" t="s">
        <v>355</v>
      </c>
    </row>
    <row r="50" spans="1:9" x14ac:dyDescent="0.25">
      <c r="A50" s="5" t="s">
        <v>312</v>
      </c>
      <c r="B50" s="9" t="s">
        <v>74</v>
      </c>
      <c r="C50" s="9" t="s">
        <v>43</v>
      </c>
      <c r="D50" s="9" t="s">
        <v>11</v>
      </c>
      <c r="E50" s="9">
        <v>3</v>
      </c>
      <c r="F50" s="9" t="s">
        <v>245</v>
      </c>
      <c r="G50" s="6">
        <f>COUNTIF(學生資料!I:I,F50)</f>
        <v>1</v>
      </c>
      <c r="H50" s="9" t="s">
        <v>348</v>
      </c>
      <c r="I50" s="21" t="s">
        <v>372</v>
      </c>
    </row>
    <row r="51" spans="1:9" x14ac:dyDescent="0.25">
      <c r="A51" s="5" t="s">
        <v>312</v>
      </c>
      <c r="B51" s="9" t="s">
        <v>75</v>
      </c>
      <c r="C51" s="9" t="s">
        <v>33</v>
      </c>
      <c r="D51" s="9" t="s">
        <v>11</v>
      </c>
      <c r="E51" s="9">
        <v>3</v>
      </c>
      <c r="F51" s="9" t="s">
        <v>246</v>
      </c>
      <c r="G51" s="6">
        <f>COUNTIF(學生資料!I:I,F51)</f>
        <v>1</v>
      </c>
      <c r="H51" s="9" t="s">
        <v>348</v>
      </c>
      <c r="I51" s="21" t="s">
        <v>370</v>
      </c>
    </row>
    <row r="52" spans="1:9" x14ac:dyDescent="0.25">
      <c r="A52" s="5" t="s">
        <v>312</v>
      </c>
      <c r="B52" s="9" t="s">
        <v>72</v>
      </c>
      <c r="C52" s="9" t="s">
        <v>43</v>
      </c>
      <c r="D52" s="9" t="s">
        <v>11</v>
      </c>
      <c r="E52" s="9">
        <v>3</v>
      </c>
      <c r="F52" s="9" t="s">
        <v>244</v>
      </c>
      <c r="G52" s="6">
        <f>COUNTIF(學生資料!I:I,F52)</f>
        <v>2</v>
      </c>
      <c r="H52" s="9" t="s">
        <v>347</v>
      </c>
      <c r="I52" s="21" t="s">
        <v>370</v>
      </c>
    </row>
    <row r="53" spans="1:9" x14ac:dyDescent="0.25">
      <c r="A53" s="5" t="s">
        <v>312</v>
      </c>
      <c r="B53" s="9" t="s">
        <v>72</v>
      </c>
      <c r="C53" s="9" t="s">
        <v>33</v>
      </c>
      <c r="D53" s="9" t="s">
        <v>11</v>
      </c>
      <c r="E53" s="9">
        <v>3</v>
      </c>
      <c r="F53" s="9" t="s">
        <v>248</v>
      </c>
      <c r="G53" s="6">
        <f>COUNTIF(學生資料!I:I,F53)</f>
        <v>2</v>
      </c>
      <c r="H53" s="9" t="s">
        <v>347</v>
      </c>
      <c r="I53" s="21" t="s">
        <v>370</v>
      </c>
    </row>
    <row r="54" spans="1:9" x14ac:dyDescent="0.25">
      <c r="A54" s="5" t="s">
        <v>312</v>
      </c>
      <c r="B54" s="9" t="s">
        <v>54</v>
      </c>
      <c r="C54" s="9" t="s">
        <v>24</v>
      </c>
      <c r="D54" s="9" t="s">
        <v>11</v>
      </c>
      <c r="E54" s="9">
        <v>2</v>
      </c>
      <c r="F54" s="9" t="s">
        <v>251</v>
      </c>
      <c r="G54" s="6">
        <f>COUNTIF(學生資料!I:I,F54)</f>
        <v>1</v>
      </c>
      <c r="H54" s="9" t="s">
        <v>345</v>
      </c>
      <c r="I54" s="21" t="s">
        <v>370</v>
      </c>
    </row>
    <row r="55" spans="1:9" x14ac:dyDescent="0.25">
      <c r="A55" s="5" t="s">
        <v>312</v>
      </c>
      <c r="B55" s="9" t="s">
        <v>54</v>
      </c>
      <c r="C55" s="9" t="s">
        <v>31</v>
      </c>
      <c r="D55" s="9" t="s">
        <v>11</v>
      </c>
      <c r="E55" s="9">
        <v>2</v>
      </c>
      <c r="F55" s="9" t="s">
        <v>274</v>
      </c>
      <c r="G55" s="6">
        <f>COUNTIF(學生資料!I:I,F55)</f>
        <v>2</v>
      </c>
      <c r="H55" s="9" t="s">
        <v>345</v>
      </c>
      <c r="I55" s="21" t="s">
        <v>370</v>
      </c>
    </row>
    <row r="56" spans="1:9" x14ac:dyDescent="0.25">
      <c r="A56" s="5" t="s">
        <v>312</v>
      </c>
      <c r="B56" s="9" t="s">
        <v>40</v>
      </c>
      <c r="C56" s="9" t="s">
        <v>24</v>
      </c>
      <c r="D56" s="9" t="s">
        <v>11</v>
      </c>
      <c r="E56" s="9">
        <v>3</v>
      </c>
      <c r="F56" s="9" t="s">
        <v>252</v>
      </c>
      <c r="G56" s="6">
        <f>COUNTIF(學生資料!I:I,F56)</f>
        <v>2</v>
      </c>
      <c r="H56" s="9" t="s">
        <v>346</v>
      </c>
      <c r="I56" s="21" t="s">
        <v>370</v>
      </c>
    </row>
    <row r="57" spans="1:9" ht="16.5" thickBot="1" x14ac:dyDescent="0.3">
      <c r="A57" s="10" t="s">
        <v>312</v>
      </c>
      <c r="B57" s="11" t="s">
        <v>40</v>
      </c>
      <c r="C57" s="11" t="s">
        <v>31</v>
      </c>
      <c r="D57" s="11" t="s">
        <v>11</v>
      </c>
      <c r="E57" s="11">
        <v>3</v>
      </c>
      <c r="F57" s="11" t="s">
        <v>287</v>
      </c>
      <c r="G57" s="12">
        <f>COUNTIF(學生資料!I:I,F57)</f>
        <v>6</v>
      </c>
      <c r="H57" s="11" t="s">
        <v>344</v>
      </c>
      <c r="I57" s="22" t="s">
        <v>372</v>
      </c>
    </row>
    <row r="58" spans="1:9" ht="16.5" thickTop="1" x14ac:dyDescent="0.25">
      <c r="A58" s="5" t="s">
        <v>313</v>
      </c>
      <c r="B58" s="9" t="s">
        <v>95</v>
      </c>
      <c r="C58" s="9" t="s">
        <v>33</v>
      </c>
      <c r="D58" s="9" t="s">
        <v>11</v>
      </c>
      <c r="E58" s="9">
        <v>2</v>
      </c>
      <c r="F58" s="9" t="s">
        <v>260</v>
      </c>
      <c r="G58" s="6">
        <f>COUNTIF(學生資料!I:I,F58)</f>
        <v>1</v>
      </c>
      <c r="H58" s="9" t="s">
        <v>330</v>
      </c>
      <c r="I58" s="21" t="s">
        <v>353</v>
      </c>
    </row>
    <row r="59" spans="1:9" x14ac:dyDescent="0.25">
      <c r="A59" s="5" t="s">
        <v>313</v>
      </c>
      <c r="B59" s="9" t="s">
        <v>88</v>
      </c>
      <c r="C59" s="9" t="s">
        <v>43</v>
      </c>
      <c r="D59" s="9" t="s">
        <v>26</v>
      </c>
      <c r="E59" s="9">
        <v>2</v>
      </c>
      <c r="F59" s="9" t="s">
        <v>269</v>
      </c>
      <c r="G59" s="6">
        <f>COUNTIF(學生資料!I:I,F59)</f>
        <v>1</v>
      </c>
      <c r="H59" s="9" t="s">
        <v>335</v>
      </c>
      <c r="I59" s="21" t="s">
        <v>353</v>
      </c>
    </row>
    <row r="60" spans="1:9" x14ac:dyDescent="0.25">
      <c r="A60" s="5" t="s">
        <v>313</v>
      </c>
      <c r="B60" s="9" t="s">
        <v>100</v>
      </c>
      <c r="C60" s="9" t="s">
        <v>33</v>
      </c>
      <c r="D60" s="9" t="s">
        <v>26</v>
      </c>
      <c r="E60" s="9">
        <v>2</v>
      </c>
      <c r="F60" s="9" t="s">
        <v>270</v>
      </c>
      <c r="G60" s="6">
        <f>COUNTIF(學生資料!I:I,F60)</f>
        <v>3</v>
      </c>
      <c r="H60" s="9" t="s">
        <v>336</v>
      </c>
      <c r="I60" s="21" t="s">
        <v>373</v>
      </c>
    </row>
    <row r="61" spans="1:9" x14ac:dyDescent="0.25">
      <c r="A61" s="5" t="s">
        <v>313</v>
      </c>
      <c r="B61" s="9" t="s">
        <v>89</v>
      </c>
      <c r="C61" s="9" t="s">
        <v>43</v>
      </c>
      <c r="D61" s="9" t="s">
        <v>26</v>
      </c>
      <c r="E61" s="9">
        <v>2</v>
      </c>
      <c r="F61" s="9" t="s">
        <v>275</v>
      </c>
      <c r="G61" s="6">
        <f>COUNTIF(學生資料!I:I,F61)</f>
        <v>1</v>
      </c>
      <c r="H61" s="9" t="s">
        <v>330</v>
      </c>
      <c r="I61" s="21" t="s">
        <v>355</v>
      </c>
    </row>
    <row r="62" spans="1:9" x14ac:dyDescent="0.25">
      <c r="A62" s="5" t="s">
        <v>313</v>
      </c>
      <c r="B62" s="9" t="s">
        <v>89</v>
      </c>
      <c r="C62" s="9" t="s">
        <v>33</v>
      </c>
      <c r="D62" s="9" t="s">
        <v>26</v>
      </c>
      <c r="E62" s="9">
        <v>2</v>
      </c>
      <c r="F62" s="9" t="s">
        <v>277</v>
      </c>
      <c r="G62" s="6">
        <f>COUNTIF(學生資料!I:I,F62)</f>
        <v>1</v>
      </c>
      <c r="H62" s="9" t="s">
        <v>330</v>
      </c>
      <c r="I62" s="21" t="s">
        <v>355</v>
      </c>
    </row>
    <row r="63" spans="1:9" x14ac:dyDescent="0.25">
      <c r="A63" s="5" t="s">
        <v>313</v>
      </c>
      <c r="B63" s="9" t="s">
        <v>61</v>
      </c>
      <c r="C63" s="9" t="s">
        <v>24</v>
      </c>
      <c r="D63" s="9" t="s">
        <v>11</v>
      </c>
      <c r="E63" s="9">
        <v>3</v>
      </c>
      <c r="F63" s="9" t="s">
        <v>279</v>
      </c>
      <c r="G63" s="6">
        <f>COUNTIF(學生資料!I:I,F63)</f>
        <v>2</v>
      </c>
      <c r="H63" s="9" t="s">
        <v>331</v>
      </c>
      <c r="I63" s="21" t="s">
        <v>374</v>
      </c>
    </row>
    <row r="64" spans="1:9" x14ac:dyDescent="0.25">
      <c r="A64" s="5" t="s">
        <v>313</v>
      </c>
      <c r="B64" s="9" t="s">
        <v>61</v>
      </c>
      <c r="C64" s="9" t="s">
        <v>31</v>
      </c>
      <c r="D64" s="9" t="s">
        <v>11</v>
      </c>
      <c r="E64" s="9">
        <v>3</v>
      </c>
      <c r="F64" s="9" t="s">
        <v>264</v>
      </c>
      <c r="G64" s="6">
        <f>COUNTIF(學生資料!I:I,F64)</f>
        <v>4</v>
      </c>
      <c r="H64" s="9" t="s">
        <v>331</v>
      </c>
      <c r="I64" s="21" t="s">
        <v>374</v>
      </c>
    </row>
    <row r="65" spans="1:9" x14ac:dyDescent="0.25">
      <c r="A65" s="5" t="s">
        <v>313</v>
      </c>
      <c r="B65" s="9" t="s">
        <v>94</v>
      </c>
      <c r="C65" s="9" t="s">
        <v>43</v>
      </c>
      <c r="D65" s="9" t="s">
        <v>11</v>
      </c>
      <c r="E65" s="9">
        <v>3</v>
      </c>
      <c r="F65" s="9" t="s">
        <v>278</v>
      </c>
      <c r="G65" s="6">
        <f>COUNTIF(學生資料!I:I,F65)</f>
        <v>2</v>
      </c>
      <c r="H65" s="9" t="s">
        <v>331</v>
      </c>
      <c r="I65" s="21" t="s">
        <v>374</v>
      </c>
    </row>
    <row r="66" spans="1:9" x14ac:dyDescent="0.25">
      <c r="A66" s="5" t="s">
        <v>313</v>
      </c>
      <c r="B66" s="9" t="s">
        <v>94</v>
      </c>
      <c r="C66" s="9" t="s">
        <v>33</v>
      </c>
      <c r="D66" s="9" t="s">
        <v>11</v>
      </c>
      <c r="E66" s="9">
        <v>3</v>
      </c>
      <c r="F66" s="9" t="s">
        <v>263</v>
      </c>
      <c r="G66" s="6">
        <f>COUNTIF(學生資料!I:I,F66)</f>
        <v>3</v>
      </c>
      <c r="H66" s="9" t="s">
        <v>331</v>
      </c>
      <c r="I66" s="21" t="s">
        <v>374</v>
      </c>
    </row>
    <row r="67" spans="1:9" ht="16.5" thickBot="1" x14ac:dyDescent="0.3">
      <c r="A67" s="5" t="s">
        <v>313</v>
      </c>
      <c r="B67" s="9" t="s">
        <v>64</v>
      </c>
      <c r="C67" s="9" t="s">
        <v>24</v>
      </c>
      <c r="D67" s="9" t="s">
        <v>11</v>
      </c>
      <c r="E67" s="9">
        <v>4</v>
      </c>
      <c r="F67" s="9" t="s">
        <v>294</v>
      </c>
      <c r="G67" s="6">
        <f>COUNTIF(學生資料!I:I,F67)</f>
        <v>1</v>
      </c>
      <c r="H67" s="9" t="s">
        <v>332</v>
      </c>
      <c r="I67" s="21" t="s">
        <v>367</v>
      </c>
    </row>
    <row r="68" spans="1:9" ht="16.5" thickTop="1" x14ac:dyDescent="0.25">
      <c r="A68" s="7" t="s">
        <v>314</v>
      </c>
      <c r="B68" s="8" t="s">
        <v>35</v>
      </c>
      <c r="C68" s="8" t="s">
        <v>24</v>
      </c>
      <c r="D68" s="8" t="s">
        <v>11</v>
      </c>
      <c r="E68" s="8">
        <v>3</v>
      </c>
      <c r="F68" s="8" t="s">
        <v>282</v>
      </c>
      <c r="G68" s="13">
        <f>COUNTIF(學生資料!I:I,F68)</f>
        <v>1</v>
      </c>
      <c r="H68" s="8" t="s">
        <v>333</v>
      </c>
      <c r="I68" s="20" t="s">
        <v>366</v>
      </c>
    </row>
    <row r="69" spans="1:9" x14ac:dyDescent="0.25">
      <c r="A69" s="5" t="s">
        <v>314</v>
      </c>
      <c r="B69" s="9" t="s">
        <v>71</v>
      </c>
      <c r="C69" s="9" t="s">
        <v>31</v>
      </c>
      <c r="D69" s="9" t="s">
        <v>11</v>
      </c>
      <c r="E69" s="9">
        <v>2</v>
      </c>
      <c r="F69" s="9" t="s">
        <v>283</v>
      </c>
      <c r="G69" s="6">
        <f>COUNTIF(學生資料!I:I,F69)</f>
        <v>2</v>
      </c>
      <c r="H69" s="9" t="s">
        <v>334</v>
      </c>
      <c r="I69" s="21" t="s">
        <v>365</v>
      </c>
    </row>
    <row r="70" spans="1:9" ht="16.5" thickBot="1" x14ac:dyDescent="0.3">
      <c r="A70" s="10" t="s">
        <v>314</v>
      </c>
      <c r="B70" s="11" t="s">
        <v>32</v>
      </c>
      <c r="C70" s="11" t="s">
        <v>24</v>
      </c>
      <c r="D70" s="11" t="s">
        <v>11</v>
      </c>
      <c r="E70" s="11">
        <v>3</v>
      </c>
      <c r="F70" s="11" t="s">
        <v>295</v>
      </c>
      <c r="G70" s="12">
        <f>COUNTIF(學生資料!I:I,F70)</f>
        <v>1</v>
      </c>
      <c r="H70" s="11" t="s">
        <v>327</v>
      </c>
      <c r="I70" s="22" t="s">
        <v>364</v>
      </c>
    </row>
    <row r="71" spans="1:9" ht="16.5" thickTop="1" x14ac:dyDescent="0.25"/>
  </sheetData>
  <autoFilter ref="A1:I71"/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tabSelected="1" workbookViewId="0">
      <selection activeCell="O20" sqref="O20"/>
    </sheetView>
  </sheetViews>
  <sheetFormatPr defaultRowHeight="15.75" x14ac:dyDescent="0.25"/>
  <cols>
    <col min="1" max="2" width="9" style="1"/>
    <col min="3" max="3" width="0" style="1" hidden="1" customWidth="1"/>
    <col min="4" max="4" width="9" style="3"/>
    <col min="5" max="5" width="20.5" style="2" bestFit="1" customWidth="1"/>
    <col min="6" max="8" width="9" style="2"/>
    <col min="9" max="9" width="28.625" style="2" hidden="1" customWidth="1"/>
    <col min="10" max="10" width="29.875" style="4" hidden="1" customWidth="1"/>
    <col min="11" max="11" width="11.25" style="2" customWidth="1"/>
    <col min="12" max="12" width="47.125" style="2" bestFit="1" customWidth="1"/>
    <col min="13" max="18" width="8.125" style="2" customWidth="1"/>
    <col min="19" max="19" width="7.5" style="2" customWidth="1"/>
    <col min="20" max="20" width="6" style="2" customWidth="1"/>
    <col min="21" max="22" width="10.25" style="2" customWidth="1"/>
    <col min="23" max="23" width="6" style="2" customWidth="1"/>
    <col min="24" max="28" width="8.125" style="2" customWidth="1"/>
    <col min="29" max="30" width="17.125" style="2" customWidth="1"/>
    <col min="31" max="31" width="6" style="2" customWidth="1"/>
    <col min="32" max="38" width="8.125" style="2" customWidth="1"/>
    <col min="39" max="39" width="11.625" style="2" bestFit="1" customWidth="1"/>
    <col min="40" max="40" width="6.25" style="2" customWidth="1"/>
    <col min="41" max="16384" width="9" style="2"/>
  </cols>
  <sheetData>
    <row r="1" spans="1:12" ht="16.5" x14ac:dyDescent="0.25">
      <c r="A1" s="1" t="s">
        <v>0</v>
      </c>
      <c r="B1" s="1" t="s">
        <v>1</v>
      </c>
      <c r="C1" s="1" t="s">
        <v>2</v>
      </c>
      <c r="D1" s="3" t="s">
        <v>171</v>
      </c>
      <c r="E1" s="2" t="s">
        <v>5</v>
      </c>
      <c r="F1" s="2" t="s">
        <v>3</v>
      </c>
      <c r="G1" s="2" t="s">
        <v>4</v>
      </c>
      <c r="H1" s="2" t="s">
        <v>6</v>
      </c>
      <c r="I1" s="2" t="s">
        <v>226</v>
      </c>
      <c r="J1" s="4" t="str">
        <f>E1&amp;F1&amp;G1&amp;H1</f>
        <v>科目名稱學期屬性學分</v>
      </c>
      <c r="K1" s="16" t="s">
        <v>169</v>
      </c>
      <c r="L1" s="17" t="s">
        <v>170</v>
      </c>
    </row>
    <row r="2" spans="1:12" x14ac:dyDescent="0.25">
      <c r="A2" s="1" t="s">
        <v>7</v>
      </c>
      <c r="B2" s="1" t="s">
        <v>8</v>
      </c>
      <c r="C2" s="1" t="s">
        <v>9</v>
      </c>
      <c r="D2" s="3" t="s">
        <v>172</v>
      </c>
      <c r="E2" s="2" t="s">
        <v>12</v>
      </c>
      <c r="F2" s="2" t="s">
        <v>10</v>
      </c>
      <c r="G2" s="2" t="s">
        <v>11</v>
      </c>
      <c r="H2" s="2">
        <v>2</v>
      </c>
      <c r="I2" s="2" t="s">
        <v>227</v>
      </c>
      <c r="J2" s="4" t="str">
        <f>E2&amp;F2&amp;G2&amp;H2</f>
        <v>國語文三下必2</v>
      </c>
      <c r="K2" s="2" t="str">
        <f>VLOOKUP(I2,'開課資料 '!F:I,3,FALSE)</f>
        <v>林淑怡</v>
      </c>
      <c r="L2" s="18" t="str">
        <f>VLOOKUP(I2,'開課資料 '!F:I,4,FALSE)</f>
        <v>11月5日(二)中午前至汽二乙教室領取作業</v>
      </c>
    </row>
    <row r="3" spans="1:12" x14ac:dyDescent="0.25">
      <c r="A3" s="1" t="s">
        <v>7</v>
      </c>
      <c r="B3" s="1" t="s">
        <v>8</v>
      </c>
      <c r="C3" s="1" t="s">
        <v>9</v>
      </c>
      <c r="D3" s="3" t="s">
        <v>172</v>
      </c>
      <c r="E3" s="2" t="s">
        <v>23</v>
      </c>
      <c r="F3" s="2" t="s">
        <v>10</v>
      </c>
      <c r="G3" s="2" t="s">
        <v>11</v>
      </c>
      <c r="H3" s="2">
        <v>2</v>
      </c>
      <c r="I3" s="2" t="s">
        <v>228</v>
      </c>
      <c r="J3" s="4" t="str">
        <f t="shared" ref="J3:J66" si="0">E3&amp;F3&amp;G3&amp;H3</f>
        <v>英語文三下必2</v>
      </c>
      <c r="K3" s="2" t="str">
        <f>VLOOKUP(I3,'開課資料 '!F:I,3,FALSE)</f>
        <v>馮秀儀</v>
      </c>
      <c r="L3" s="18" t="str">
        <f>VLOOKUP(I3,'開課資料 '!F:I,4,FALSE)</f>
        <v>11月5日(二)中午前至汽三甲教室領取作業</v>
      </c>
    </row>
    <row r="4" spans="1:12" x14ac:dyDescent="0.25">
      <c r="A4" s="1" t="s">
        <v>7</v>
      </c>
      <c r="B4" s="1" t="s">
        <v>8</v>
      </c>
      <c r="C4" s="1" t="s">
        <v>9</v>
      </c>
      <c r="D4" s="3" t="s">
        <v>172</v>
      </c>
      <c r="E4" s="2" t="s">
        <v>27</v>
      </c>
      <c r="F4" s="2" t="s">
        <v>10</v>
      </c>
      <c r="G4" s="2" t="s">
        <v>26</v>
      </c>
      <c r="H4" s="2">
        <v>2</v>
      </c>
      <c r="I4" s="2" t="s">
        <v>229</v>
      </c>
      <c r="J4" s="4" t="str">
        <f t="shared" si="0"/>
        <v>生活中的數學素養三下選2</v>
      </c>
      <c r="K4" s="2" t="str">
        <f>VLOOKUP(I4,'開課資料 '!F:I,3,FALSE)</f>
        <v>陳志雄</v>
      </c>
      <c r="L4" s="18" t="str">
        <f>VLOOKUP(I4,'開課資料 '!F:I,4,FALSE)</f>
        <v>11月5日(二)中午前至汽一甲教室領取作業</v>
      </c>
    </row>
    <row r="5" spans="1:12" x14ac:dyDescent="0.25">
      <c r="A5" s="1" t="s">
        <v>18</v>
      </c>
      <c r="B5" s="1" t="s">
        <v>29</v>
      </c>
      <c r="C5" s="1" t="s">
        <v>30</v>
      </c>
      <c r="D5" s="3" t="s">
        <v>173</v>
      </c>
      <c r="E5" s="2" t="s">
        <v>12</v>
      </c>
      <c r="F5" s="2" t="s">
        <v>31</v>
      </c>
      <c r="G5" s="2" t="s">
        <v>11</v>
      </c>
      <c r="H5" s="2">
        <v>3</v>
      </c>
      <c r="I5" s="2" t="s">
        <v>230</v>
      </c>
      <c r="J5" s="4" t="str">
        <f t="shared" si="0"/>
        <v>國語文一下必3</v>
      </c>
      <c r="K5" s="2" t="str">
        <f>VLOOKUP(I5,'開課資料 '!F:I,3,FALSE)</f>
        <v>陳姵妏</v>
      </c>
      <c r="L5" s="18" t="str">
        <f>VLOOKUP(I5,'開課資料 '!F:I,4,FALSE)</f>
        <v>11月5日(二)中午前至餐一甲教室領取作業</v>
      </c>
    </row>
    <row r="6" spans="1:12" x14ac:dyDescent="0.25">
      <c r="A6" s="1" t="s">
        <v>18</v>
      </c>
      <c r="B6" s="1" t="s">
        <v>29</v>
      </c>
      <c r="C6" s="1" t="s">
        <v>30</v>
      </c>
      <c r="D6" s="3" t="s">
        <v>173</v>
      </c>
      <c r="E6" s="2" t="s">
        <v>34</v>
      </c>
      <c r="F6" s="2" t="s">
        <v>33</v>
      </c>
      <c r="G6" s="2" t="s">
        <v>11</v>
      </c>
      <c r="H6" s="2">
        <v>2</v>
      </c>
      <c r="I6" s="2" t="s">
        <v>231</v>
      </c>
      <c r="J6" s="4" t="str">
        <f t="shared" si="0"/>
        <v>應用力學二下必2</v>
      </c>
      <c r="K6" s="2" t="str">
        <f>VLOOKUP(I6,'開課資料 '!F:I,3,FALSE)</f>
        <v>丁建華</v>
      </c>
      <c r="L6" s="18" t="str">
        <f>VLOOKUP(I6,'開課資料 '!F:I,4,FALSE)</f>
        <v>11月5日(二)中午前至汽一乙教室領取作業</v>
      </c>
    </row>
    <row r="7" spans="1:12" x14ac:dyDescent="0.25">
      <c r="A7" s="1" t="s">
        <v>18</v>
      </c>
      <c r="B7" s="1" t="s">
        <v>36</v>
      </c>
      <c r="C7" s="1" t="s">
        <v>37</v>
      </c>
      <c r="D7" s="3" t="s">
        <v>174</v>
      </c>
      <c r="E7" s="2" t="s">
        <v>23</v>
      </c>
      <c r="F7" s="2" t="s">
        <v>33</v>
      </c>
      <c r="G7" s="2" t="s">
        <v>11</v>
      </c>
      <c r="H7" s="2">
        <v>2</v>
      </c>
      <c r="I7" s="2" t="s">
        <v>232</v>
      </c>
      <c r="J7" s="4" t="str">
        <f t="shared" si="0"/>
        <v>英語文二下必2</v>
      </c>
      <c r="K7" s="2" t="str">
        <f>VLOOKUP(I7,'開課資料 '!F:I,3,FALSE)</f>
        <v>馮秀儀</v>
      </c>
      <c r="L7" s="18" t="str">
        <f>VLOOKUP(I7,'開課資料 '!F:I,4,FALSE)</f>
        <v>11月5日(二)中午前至汽三甲教室領取作業</v>
      </c>
    </row>
    <row r="8" spans="1:12" x14ac:dyDescent="0.25">
      <c r="A8" s="1" t="s">
        <v>18</v>
      </c>
      <c r="B8" s="1" t="s">
        <v>36</v>
      </c>
      <c r="C8" s="1" t="s">
        <v>37</v>
      </c>
      <c r="D8" s="3" t="s">
        <v>174</v>
      </c>
      <c r="E8" s="2" t="s">
        <v>39</v>
      </c>
      <c r="F8" s="2" t="s">
        <v>33</v>
      </c>
      <c r="G8" s="2" t="s">
        <v>11</v>
      </c>
      <c r="H8" s="2">
        <v>4</v>
      </c>
      <c r="I8" s="2" t="s">
        <v>233</v>
      </c>
      <c r="J8" s="4" t="str">
        <f t="shared" si="0"/>
        <v>機電製圖實習二下必4</v>
      </c>
      <c r="K8" s="2" t="str">
        <f>VLOOKUP(I8,'開課資料 '!F:I,3,FALSE)</f>
        <v>丁建華</v>
      </c>
      <c r="L8" s="18" t="str">
        <f>VLOOKUP(I8,'開課資料 '!F:I,4,FALSE)</f>
        <v>11月5日(二)中午前至汽一乙教室領取作業</v>
      </c>
    </row>
    <row r="9" spans="1:12" x14ac:dyDescent="0.25">
      <c r="A9" s="1" t="s">
        <v>18</v>
      </c>
      <c r="B9" s="1" t="s">
        <v>36</v>
      </c>
      <c r="C9" s="1" t="s">
        <v>37</v>
      </c>
      <c r="D9" s="3" t="s">
        <v>174</v>
      </c>
      <c r="E9" s="2" t="s">
        <v>41</v>
      </c>
      <c r="F9" s="2" t="s">
        <v>33</v>
      </c>
      <c r="G9" s="2" t="s">
        <v>11</v>
      </c>
      <c r="H9" s="2">
        <v>2</v>
      </c>
      <c r="I9" s="2" t="s">
        <v>234</v>
      </c>
      <c r="J9" s="4" t="str">
        <f t="shared" si="0"/>
        <v>機件原理二下必2</v>
      </c>
      <c r="K9" s="2" t="str">
        <f>VLOOKUP(I9,'開課資料 '!F:I,3,FALSE)</f>
        <v>陳宗暉</v>
      </c>
      <c r="L9" s="18" t="str">
        <f>VLOOKUP(I9,'開課資料 '!F:I,4,FALSE)</f>
        <v>11月5日(二)中午前至汽車科科辦領取作業</v>
      </c>
    </row>
    <row r="10" spans="1:12" x14ac:dyDescent="0.25">
      <c r="A10" s="1" t="s">
        <v>18</v>
      </c>
      <c r="B10" s="1" t="s">
        <v>36</v>
      </c>
      <c r="C10" s="1" t="s">
        <v>37</v>
      </c>
      <c r="D10" s="3" t="s">
        <v>174</v>
      </c>
      <c r="E10" s="2" t="s">
        <v>44</v>
      </c>
      <c r="F10" s="2" t="s">
        <v>43</v>
      </c>
      <c r="G10" s="2" t="s">
        <v>11</v>
      </c>
      <c r="H10" s="2">
        <v>3</v>
      </c>
      <c r="I10" s="2" t="s">
        <v>235</v>
      </c>
      <c r="J10" s="4" t="str">
        <f t="shared" si="0"/>
        <v>機器腳踏車基礎實習二上必3</v>
      </c>
      <c r="K10" s="2" t="str">
        <f>VLOOKUP(I10,'開課資料 '!F:I,3,FALSE)</f>
        <v>陳宗暉</v>
      </c>
      <c r="L10" s="18" t="str">
        <f>VLOOKUP(I10,'開課資料 '!F:I,4,FALSE)</f>
        <v>11月5日(二)中午前至汽車科科辦領取作業</v>
      </c>
    </row>
    <row r="11" spans="1:12" x14ac:dyDescent="0.25">
      <c r="A11" s="1" t="s">
        <v>18</v>
      </c>
      <c r="B11" s="1" t="s">
        <v>45</v>
      </c>
      <c r="C11" s="1" t="s">
        <v>46</v>
      </c>
      <c r="D11" s="3" t="s">
        <v>175</v>
      </c>
      <c r="E11" s="2" t="s">
        <v>42</v>
      </c>
      <c r="F11" s="2" t="s">
        <v>43</v>
      </c>
      <c r="G11" s="2" t="s">
        <v>11</v>
      </c>
      <c r="H11" s="2">
        <v>4</v>
      </c>
      <c r="I11" s="2" t="s">
        <v>236</v>
      </c>
      <c r="J11" s="4" t="str">
        <f t="shared" si="0"/>
        <v>數學二上必4</v>
      </c>
      <c r="K11" s="2" t="str">
        <f>VLOOKUP(I11,'開課資料 '!F:I,3,FALSE)</f>
        <v>林羿君</v>
      </c>
      <c r="L11" s="18" t="str">
        <f>VLOOKUP(I11,'開課資料 '!F:I,4,FALSE)</f>
        <v>11月5日(二)中午前至教務處領取作業</v>
      </c>
    </row>
    <row r="12" spans="1:12" x14ac:dyDescent="0.25">
      <c r="A12" s="1" t="s">
        <v>18</v>
      </c>
      <c r="B12" s="1" t="s">
        <v>45</v>
      </c>
      <c r="C12" s="1" t="s">
        <v>46</v>
      </c>
      <c r="D12" s="3" t="s">
        <v>175</v>
      </c>
      <c r="E12" s="2" t="s">
        <v>42</v>
      </c>
      <c r="F12" s="2" t="s">
        <v>33</v>
      </c>
      <c r="G12" s="2" t="s">
        <v>11</v>
      </c>
      <c r="H12" s="2">
        <v>4</v>
      </c>
      <c r="I12" s="2" t="s">
        <v>237</v>
      </c>
      <c r="J12" s="4" t="str">
        <f t="shared" si="0"/>
        <v>數學二下必4</v>
      </c>
      <c r="K12" s="2" t="str">
        <f>VLOOKUP(I12,'開課資料 '!F:I,3,FALSE)</f>
        <v>林羿君</v>
      </c>
      <c r="L12" s="18" t="str">
        <f>VLOOKUP(I12,'開課資料 '!F:I,4,FALSE)</f>
        <v>11月5日(二)中午前至教務處領取作業</v>
      </c>
    </row>
    <row r="13" spans="1:12" x14ac:dyDescent="0.25">
      <c r="A13" s="1" t="s">
        <v>18</v>
      </c>
      <c r="B13" s="1" t="s">
        <v>45</v>
      </c>
      <c r="C13" s="1" t="s">
        <v>46</v>
      </c>
      <c r="D13" s="3" t="s">
        <v>175</v>
      </c>
      <c r="E13" s="2" t="s">
        <v>49</v>
      </c>
      <c r="F13" s="2" t="s">
        <v>43</v>
      </c>
      <c r="G13" s="2" t="s">
        <v>11</v>
      </c>
      <c r="H13" s="2">
        <v>1</v>
      </c>
      <c r="I13" s="2" t="s">
        <v>238</v>
      </c>
      <c r="J13" s="4" t="str">
        <f t="shared" si="0"/>
        <v>閩南語文二上必1</v>
      </c>
      <c r="K13" s="2" t="str">
        <f>VLOOKUP(I13,'開課資料 '!F:I,3,FALSE)</f>
        <v>許修銘</v>
      </c>
      <c r="L13" s="18" t="str">
        <f>VLOOKUP(I13,'開課資料 '!F:I,4,FALSE)</f>
        <v>11月5日(二)中午前至汽二甲教室領取作業</v>
      </c>
    </row>
    <row r="14" spans="1:12" x14ac:dyDescent="0.25">
      <c r="A14" s="1" t="s">
        <v>18</v>
      </c>
      <c r="B14" s="1" t="s">
        <v>45</v>
      </c>
      <c r="C14" s="1" t="s">
        <v>46</v>
      </c>
      <c r="D14" s="3" t="s">
        <v>175</v>
      </c>
      <c r="E14" s="2" t="s">
        <v>49</v>
      </c>
      <c r="F14" s="2" t="s">
        <v>33</v>
      </c>
      <c r="G14" s="2" t="s">
        <v>11</v>
      </c>
      <c r="H14" s="2">
        <v>1</v>
      </c>
      <c r="I14" s="2" t="s">
        <v>239</v>
      </c>
      <c r="J14" s="4" t="str">
        <f t="shared" si="0"/>
        <v>閩南語文二下必1</v>
      </c>
      <c r="K14" s="2" t="str">
        <f>VLOOKUP(I14,'開課資料 '!F:I,3,FALSE)</f>
        <v>許修銘</v>
      </c>
      <c r="L14" s="18" t="str">
        <f>VLOOKUP(I14,'開課資料 '!F:I,4,FALSE)</f>
        <v>11月5日(二)中午前至汽二甲教室領取作業</v>
      </c>
    </row>
    <row r="15" spans="1:12" x14ac:dyDescent="0.25">
      <c r="A15" s="1" t="s">
        <v>18</v>
      </c>
      <c r="B15" s="1" t="s">
        <v>52</v>
      </c>
      <c r="C15" s="1" t="s">
        <v>53</v>
      </c>
      <c r="D15" s="3" t="s">
        <v>176</v>
      </c>
      <c r="E15" s="2" t="s">
        <v>42</v>
      </c>
      <c r="F15" s="2" t="s">
        <v>31</v>
      </c>
      <c r="G15" s="2" t="s">
        <v>11</v>
      </c>
      <c r="H15" s="2">
        <v>4</v>
      </c>
      <c r="I15" s="2" t="s">
        <v>240</v>
      </c>
      <c r="J15" s="4" t="str">
        <f t="shared" si="0"/>
        <v>數學一下必4</v>
      </c>
      <c r="K15" s="2" t="str">
        <f>VLOOKUP(I15,'開課資料 '!F:I,3,FALSE)</f>
        <v>林羿君</v>
      </c>
      <c r="L15" s="18" t="str">
        <f>VLOOKUP(I15,'開課資料 '!F:I,4,FALSE)</f>
        <v>11月5日(二)中午前至教務處領取作業</v>
      </c>
    </row>
    <row r="16" spans="1:12" x14ac:dyDescent="0.25">
      <c r="A16" s="1" t="s">
        <v>18</v>
      </c>
      <c r="B16" s="1" t="s">
        <v>52</v>
      </c>
      <c r="C16" s="1" t="s">
        <v>53</v>
      </c>
      <c r="D16" s="3" t="s">
        <v>176</v>
      </c>
      <c r="E16" s="2" t="s">
        <v>42</v>
      </c>
      <c r="F16" s="2" t="s">
        <v>43</v>
      </c>
      <c r="G16" s="2" t="s">
        <v>11</v>
      </c>
      <c r="H16" s="2">
        <v>4</v>
      </c>
      <c r="I16" s="2" t="s">
        <v>236</v>
      </c>
      <c r="J16" s="4" t="str">
        <f t="shared" si="0"/>
        <v>數學二上必4</v>
      </c>
      <c r="K16" s="2" t="str">
        <f>VLOOKUP(I16,'開課資料 '!F:I,3,FALSE)</f>
        <v>林羿君</v>
      </c>
      <c r="L16" s="18" t="str">
        <f>VLOOKUP(I16,'開課資料 '!F:I,4,FALSE)</f>
        <v>11月5日(二)中午前至教務處領取作業</v>
      </c>
    </row>
    <row r="17" spans="1:12" x14ac:dyDescent="0.25">
      <c r="A17" s="1" t="s">
        <v>19</v>
      </c>
      <c r="B17" s="1" t="s">
        <v>52</v>
      </c>
      <c r="C17" s="1" t="s">
        <v>53</v>
      </c>
      <c r="D17" s="3" t="s">
        <v>176</v>
      </c>
      <c r="E17" s="2" t="s">
        <v>42</v>
      </c>
      <c r="F17" s="2" t="s">
        <v>33</v>
      </c>
      <c r="G17" s="2" t="s">
        <v>11</v>
      </c>
      <c r="H17" s="2">
        <v>4</v>
      </c>
      <c r="I17" s="2" t="s">
        <v>237</v>
      </c>
      <c r="J17" s="4" t="str">
        <f t="shared" si="0"/>
        <v>數學二下必4</v>
      </c>
      <c r="K17" s="2" t="str">
        <f>VLOOKUP(I17,'開課資料 '!F:I,3,FALSE)</f>
        <v>林羿君</v>
      </c>
      <c r="L17" s="18" t="str">
        <f>VLOOKUP(I17,'開課資料 '!F:I,4,FALSE)</f>
        <v>11月5日(二)中午前至教務處領取作業</v>
      </c>
    </row>
    <row r="18" spans="1:12" x14ac:dyDescent="0.25">
      <c r="A18" s="1" t="s">
        <v>18</v>
      </c>
      <c r="B18" s="1" t="s">
        <v>55</v>
      </c>
      <c r="C18" s="1" t="s">
        <v>56</v>
      </c>
      <c r="D18" s="3" t="s">
        <v>177</v>
      </c>
      <c r="E18" s="2" t="s">
        <v>49</v>
      </c>
      <c r="F18" s="2" t="s">
        <v>33</v>
      </c>
      <c r="G18" s="2" t="s">
        <v>11</v>
      </c>
      <c r="H18" s="2">
        <v>1</v>
      </c>
      <c r="I18" s="2" t="s">
        <v>239</v>
      </c>
      <c r="J18" s="4" t="str">
        <f t="shared" si="0"/>
        <v>閩南語文二下必1</v>
      </c>
      <c r="K18" s="2" t="str">
        <f>VLOOKUP(I18,'開課資料 '!F:I,3,FALSE)</f>
        <v>許修銘</v>
      </c>
      <c r="L18" s="18" t="str">
        <f>VLOOKUP(I18,'開課資料 '!F:I,4,FALSE)</f>
        <v>11月5日(二)中午前至汽二甲教室領取作業</v>
      </c>
    </row>
    <row r="19" spans="1:12" x14ac:dyDescent="0.25">
      <c r="A19" s="1" t="s">
        <v>19</v>
      </c>
      <c r="B19" s="1" t="s">
        <v>58</v>
      </c>
      <c r="C19" s="1" t="s">
        <v>59</v>
      </c>
      <c r="D19" s="3" t="s">
        <v>178</v>
      </c>
      <c r="E19" s="2" t="s">
        <v>12</v>
      </c>
      <c r="F19" s="2" t="s">
        <v>43</v>
      </c>
      <c r="G19" s="2" t="s">
        <v>11</v>
      </c>
      <c r="H19" s="2">
        <v>3</v>
      </c>
      <c r="I19" s="2" t="s">
        <v>241</v>
      </c>
      <c r="J19" s="4" t="str">
        <f t="shared" si="0"/>
        <v>國語文二上必3</v>
      </c>
      <c r="K19" s="2" t="str">
        <f>VLOOKUP(I19,'開課資料 '!F:I,3,FALSE)</f>
        <v>林淑怡</v>
      </c>
      <c r="L19" s="18" t="str">
        <f>VLOOKUP(I19,'開課資料 '!F:I,4,FALSE)</f>
        <v>11月5日(二)中午前至汽二乙教室領取作業</v>
      </c>
    </row>
    <row r="20" spans="1:12" x14ac:dyDescent="0.25">
      <c r="A20" s="1" t="s">
        <v>18</v>
      </c>
      <c r="B20" s="1" t="s">
        <v>58</v>
      </c>
      <c r="C20" s="1" t="s">
        <v>59</v>
      </c>
      <c r="D20" s="3" t="s">
        <v>178</v>
      </c>
      <c r="E20" s="2" t="s">
        <v>12</v>
      </c>
      <c r="F20" s="2" t="s">
        <v>33</v>
      </c>
      <c r="G20" s="2" t="s">
        <v>11</v>
      </c>
      <c r="H20" s="2">
        <v>3</v>
      </c>
      <c r="I20" s="2" t="s">
        <v>242</v>
      </c>
      <c r="J20" s="4" t="str">
        <f t="shared" si="0"/>
        <v>國語文二下必3</v>
      </c>
      <c r="K20" s="2" t="str">
        <f>VLOOKUP(I20,'開課資料 '!F:I,3,FALSE)</f>
        <v>林淑怡</v>
      </c>
      <c r="L20" s="18" t="str">
        <f>VLOOKUP(I20,'開課資料 '!F:I,4,FALSE)</f>
        <v>11月5日(二)中午前至汽二乙教室領取作業</v>
      </c>
    </row>
    <row r="21" spans="1:12" x14ac:dyDescent="0.25">
      <c r="A21" s="1" t="s">
        <v>18</v>
      </c>
      <c r="B21" s="1" t="s">
        <v>62</v>
      </c>
      <c r="C21" s="1" t="s">
        <v>63</v>
      </c>
      <c r="D21" s="3" t="s">
        <v>179</v>
      </c>
      <c r="E21" s="2" t="s">
        <v>49</v>
      </c>
      <c r="F21" s="2" t="s">
        <v>33</v>
      </c>
      <c r="G21" s="2" t="s">
        <v>11</v>
      </c>
      <c r="H21" s="2">
        <v>1</v>
      </c>
      <c r="I21" s="2" t="s">
        <v>239</v>
      </c>
      <c r="J21" s="4" t="str">
        <f t="shared" si="0"/>
        <v>閩南語文二下必1</v>
      </c>
      <c r="K21" s="2" t="str">
        <f>VLOOKUP(I21,'開課資料 '!F:I,3,FALSE)</f>
        <v>許修銘</v>
      </c>
      <c r="L21" s="18" t="str">
        <f>VLOOKUP(I21,'開課資料 '!F:I,4,FALSE)</f>
        <v>11月5日(二)中午前至汽二甲教室領取作業</v>
      </c>
    </row>
    <row r="22" spans="1:12" x14ac:dyDescent="0.25">
      <c r="A22" s="1" t="s">
        <v>19</v>
      </c>
      <c r="B22" s="1" t="s">
        <v>65</v>
      </c>
      <c r="C22" s="1" t="s">
        <v>66</v>
      </c>
      <c r="D22" s="3" t="s">
        <v>180</v>
      </c>
      <c r="E22" s="2" t="s">
        <v>51</v>
      </c>
      <c r="F22" s="2" t="s">
        <v>31</v>
      </c>
      <c r="G22" s="2" t="s">
        <v>11</v>
      </c>
      <c r="H22" s="2">
        <v>2</v>
      </c>
      <c r="I22" s="2" t="s">
        <v>243</v>
      </c>
      <c r="J22" s="4" t="str">
        <f t="shared" si="0"/>
        <v>音樂一下必2</v>
      </c>
      <c r="K22" s="2" t="str">
        <f>VLOOKUP(I22,'開課資料 '!F:I,3,FALSE)</f>
        <v>李滙慈</v>
      </c>
      <c r="L22" s="18" t="str">
        <f>VLOOKUP(I22,'開課資料 '!F:I,4,FALSE)</f>
        <v>11月5日(二)中午前至教務處領取作業</v>
      </c>
    </row>
    <row r="23" spans="1:12" x14ac:dyDescent="0.25">
      <c r="A23" s="1" t="s">
        <v>18</v>
      </c>
      <c r="B23" s="1" t="s">
        <v>65</v>
      </c>
      <c r="C23" s="1" t="s">
        <v>66</v>
      </c>
      <c r="D23" s="3" t="s">
        <v>180</v>
      </c>
      <c r="E23" s="2" t="s">
        <v>49</v>
      </c>
      <c r="F23" s="2" t="s">
        <v>33</v>
      </c>
      <c r="G23" s="2" t="s">
        <v>11</v>
      </c>
      <c r="H23" s="2">
        <v>1</v>
      </c>
      <c r="I23" s="2" t="s">
        <v>239</v>
      </c>
      <c r="J23" s="4" t="str">
        <f t="shared" si="0"/>
        <v>閩南語文二下必1</v>
      </c>
      <c r="K23" s="2" t="str">
        <f>VLOOKUP(I23,'開課資料 '!F:I,3,FALSE)</f>
        <v>許修銘</v>
      </c>
      <c r="L23" s="18" t="str">
        <f>VLOOKUP(I23,'開課資料 '!F:I,4,FALSE)</f>
        <v>11月5日(二)中午前至汽二甲教室領取作業</v>
      </c>
    </row>
    <row r="24" spans="1:12" x14ac:dyDescent="0.25">
      <c r="A24" s="1" t="s">
        <v>19</v>
      </c>
      <c r="B24" s="1" t="s">
        <v>67</v>
      </c>
      <c r="C24" s="1" t="s">
        <v>68</v>
      </c>
      <c r="D24" s="3" t="s">
        <v>181</v>
      </c>
      <c r="E24" s="2" t="s">
        <v>12</v>
      </c>
      <c r="F24" s="2" t="s">
        <v>43</v>
      </c>
      <c r="G24" s="2" t="s">
        <v>11</v>
      </c>
      <c r="H24" s="2">
        <v>3</v>
      </c>
      <c r="I24" s="2" t="s">
        <v>241</v>
      </c>
      <c r="J24" s="4" t="str">
        <f t="shared" si="0"/>
        <v>國語文二上必3</v>
      </c>
      <c r="K24" s="2" t="str">
        <f>VLOOKUP(I24,'開課資料 '!F:I,3,FALSE)</f>
        <v>林淑怡</v>
      </c>
      <c r="L24" s="18" t="str">
        <f>VLOOKUP(I24,'開課資料 '!F:I,4,FALSE)</f>
        <v>11月5日(二)中午前至汽二乙教室領取作業</v>
      </c>
    </row>
    <row r="25" spans="1:12" x14ac:dyDescent="0.25">
      <c r="A25" s="1" t="s">
        <v>19</v>
      </c>
      <c r="B25" s="1" t="s">
        <v>67</v>
      </c>
      <c r="C25" s="1" t="s">
        <v>68</v>
      </c>
      <c r="D25" s="3" t="s">
        <v>181</v>
      </c>
      <c r="E25" s="2" t="s">
        <v>42</v>
      </c>
      <c r="F25" s="2" t="s">
        <v>43</v>
      </c>
      <c r="G25" s="2" t="s">
        <v>11</v>
      </c>
      <c r="H25" s="2">
        <v>4</v>
      </c>
      <c r="I25" s="2" t="s">
        <v>236</v>
      </c>
      <c r="J25" s="4" t="str">
        <f t="shared" si="0"/>
        <v>數學二上必4</v>
      </c>
      <c r="K25" s="2" t="str">
        <f>VLOOKUP(I25,'開課資料 '!F:I,3,FALSE)</f>
        <v>林羿君</v>
      </c>
      <c r="L25" s="18" t="str">
        <f>VLOOKUP(I25,'開課資料 '!F:I,4,FALSE)</f>
        <v>11月5日(二)中午前至教務處領取作業</v>
      </c>
    </row>
    <row r="26" spans="1:12" x14ac:dyDescent="0.25">
      <c r="A26" s="1" t="s">
        <v>20</v>
      </c>
      <c r="B26" s="1" t="s">
        <v>69</v>
      </c>
      <c r="C26" s="1" t="s">
        <v>70</v>
      </c>
      <c r="D26" s="3" t="s">
        <v>182</v>
      </c>
      <c r="E26" s="2" t="s">
        <v>42</v>
      </c>
      <c r="F26" s="2" t="s">
        <v>31</v>
      </c>
      <c r="G26" s="2" t="s">
        <v>11</v>
      </c>
      <c r="H26" s="2">
        <v>4</v>
      </c>
      <c r="I26" s="2" t="s">
        <v>240</v>
      </c>
      <c r="J26" s="4" t="str">
        <f t="shared" si="0"/>
        <v>數學一下必4</v>
      </c>
      <c r="K26" s="2" t="str">
        <f>VLOOKUP(I26,'開課資料 '!F:I,3,FALSE)</f>
        <v>林羿君</v>
      </c>
      <c r="L26" s="18" t="str">
        <f>VLOOKUP(I26,'開課資料 '!F:I,4,FALSE)</f>
        <v>11月5日(二)中午前至教務處領取作業</v>
      </c>
    </row>
    <row r="27" spans="1:12" x14ac:dyDescent="0.25">
      <c r="A27" s="1" t="s">
        <v>20</v>
      </c>
      <c r="B27" s="1" t="s">
        <v>69</v>
      </c>
      <c r="C27" s="1" t="s">
        <v>70</v>
      </c>
      <c r="D27" s="3" t="s">
        <v>182</v>
      </c>
      <c r="E27" s="2" t="s">
        <v>72</v>
      </c>
      <c r="F27" s="2" t="s">
        <v>43</v>
      </c>
      <c r="G27" s="2" t="s">
        <v>11</v>
      </c>
      <c r="H27" s="2">
        <v>3</v>
      </c>
      <c r="I27" s="2" t="s">
        <v>244</v>
      </c>
      <c r="J27" s="4" t="str">
        <f t="shared" si="0"/>
        <v>電子學二上必3</v>
      </c>
      <c r="K27" s="2" t="str">
        <f>VLOOKUP(I27,'開課資料 '!F:I,3,FALSE)</f>
        <v>張學龍</v>
      </c>
      <c r="L27" s="18" t="str">
        <f>VLOOKUP(I27,'開課資料 '!F:I,4,FALSE)</f>
        <v>11月5日(二)中午前至電訊科科辦領取作業</v>
      </c>
    </row>
    <row r="28" spans="1:12" x14ac:dyDescent="0.25">
      <c r="A28" s="1" t="s">
        <v>20</v>
      </c>
      <c r="B28" s="1" t="s">
        <v>69</v>
      </c>
      <c r="C28" s="1" t="s">
        <v>70</v>
      </c>
      <c r="D28" s="3" t="s">
        <v>182</v>
      </c>
      <c r="E28" s="2" t="s">
        <v>74</v>
      </c>
      <c r="F28" s="2" t="s">
        <v>43</v>
      </c>
      <c r="G28" s="2" t="s">
        <v>11</v>
      </c>
      <c r="H28" s="2">
        <v>3</v>
      </c>
      <c r="I28" s="2" t="s">
        <v>245</v>
      </c>
      <c r="J28" s="4" t="str">
        <f t="shared" si="0"/>
        <v>數位邏輯設計二上必3</v>
      </c>
      <c r="K28" s="2" t="str">
        <f>VLOOKUP(I28,'開課資料 '!F:I,3,FALSE)</f>
        <v>陳李瑋</v>
      </c>
      <c r="L28" s="18" t="str">
        <f>VLOOKUP(I28,'開課資料 '!F:I,4,FALSE)</f>
        <v>11月5日(二)中午前至電訊科科辦領取作業</v>
      </c>
    </row>
    <row r="29" spans="1:12" x14ac:dyDescent="0.25">
      <c r="A29" s="1" t="s">
        <v>20</v>
      </c>
      <c r="B29" s="1" t="s">
        <v>69</v>
      </c>
      <c r="C29" s="1" t="s">
        <v>70</v>
      </c>
      <c r="D29" s="3" t="s">
        <v>182</v>
      </c>
      <c r="E29" s="2" t="s">
        <v>75</v>
      </c>
      <c r="F29" s="2" t="s">
        <v>33</v>
      </c>
      <c r="G29" s="2" t="s">
        <v>11</v>
      </c>
      <c r="H29" s="2">
        <v>3</v>
      </c>
      <c r="I29" s="2" t="s">
        <v>246</v>
      </c>
      <c r="J29" s="4" t="str">
        <f t="shared" si="0"/>
        <v>微處理機二下必3</v>
      </c>
      <c r="K29" s="2" t="str">
        <f>VLOOKUP(I29,'開課資料 '!F:I,3,FALSE)</f>
        <v>陳李瑋</v>
      </c>
      <c r="L29" s="18" t="str">
        <f>VLOOKUP(I29,'開課資料 '!F:I,4,FALSE)</f>
        <v>11月5日(二)中午前至電訊科科辦領取作業</v>
      </c>
    </row>
    <row r="30" spans="1:12" x14ac:dyDescent="0.25">
      <c r="A30" s="1" t="s">
        <v>20</v>
      </c>
      <c r="B30" s="1" t="s">
        <v>76</v>
      </c>
      <c r="C30" s="1" t="s">
        <v>77</v>
      </c>
      <c r="D30" s="3" t="s">
        <v>183</v>
      </c>
      <c r="E30" s="2" t="s">
        <v>42</v>
      </c>
      <c r="F30" s="2" t="s">
        <v>31</v>
      </c>
      <c r="G30" s="2" t="s">
        <v>11</v>
      </c>
      <c r="H30" s="2">
        <v>4</v>
      </c>
      <c r="I30" s="2" t="s">
        <v>240</v>
      </c>
      <c r="J30" s="4" t="str">
        <f t="shared" si="0"/>
        <v>數學一下必4</v>
      </c>
      <c r="K30" s="2" t="str">
        <f>VLOOKUP(I30,'開課資料 '!F:I,3,FALSE)</f>
        <v>林羿君</v>
      </c>
      <c r="L30" s="18" t="str">
        <f>VLOOKUP(I30,'開課資料 '!F:I,4,FALSE)</f>
        <v>11月5日(二)中午前至教務處領取作業</v>
      </c>
    </row>
    <row r="31" spans="1:12" x14ac:dyDescent="0.25">
      <c r="A31" s="1" t="s">
        <v>20</v>
      </c>
      <c r="B31" s="1" t="s">
        <v>78</v>
      </c>
      <c r="C31" s="1" t="s">
        <v>79</v>
      </c>
      <c r="D31" s="3" t="s">
        <v>184</v>
      </c>
      <c r="E31" s="2" t="s">
        <v>42</v>
      </c>
      <c r="F31" s="2" t="s">
        <v>24</v>
      </c>
      <c r="G31" s="2" t="s">
        <v>11</v>
      </c>
      <c r="H31" s="2">
        <v>4</v>
      </c>
      <c r="I31" s="2" t="s">
        <v>247</v>
      </c>
      <c r="J31" s="4" t="str">
        <f t="shared" si="0"/>
        <v>數學一上必4</v>
      </c>
      <c r="K31" s="2" t="str">
        <f>VLOOKUP(I31,'開課資料 '!F:I,3,FALSE)</f>
        <v>林羿君</v>
      </c>
      <c r="L31" s="18" t="str">
        <f>VLOOKUP(I31,'開課資料 '!F:I,4,FALSE)</f>
        <v>11月5日(二)中午前至教務處領取作業</v>
      </c>
    </row>
    <row r="32" spans="1:12" x14ac:dyDescent="0.25">
      <c r="A32" s="1" t="s">
        <v>20</v>
      </c>
      <c r="B32" s="1" t="s">
        <v>78</v>
      </c>
      <c r="C32" s="1" t="s">
        <v>79</v>
      </c>
      <c r="D32" s="3" t="s">
        <v>184</v>
      </c>
      <c r="E32" s="2" t="s">
        <v>42</v>
      </c>
      <c r="F32" s="2" t="s">
        <v>31</v>
      </c>
      <c r="G32" s="2" t="s">
        <v>11</v>
      </c>
      <c r="H32" s="2">
        <v>4</v>
      </c>
      <c r="I32" s="2" t="s">
        <v>240</v>
      </c>
      <c r="J32" s="4" t="str">
        <f t="shared" si="0"/>
        <v>數學一下必4</v>
      </c>
      <c r="K32" s="2" t="str">
        <f>VLOOKUP(I32,'開課資料 '!F:I,3,FALSE)</f>
        <v>林羿君</v>
      </c>
      <c r="L32" s="18" t="str">
        <f>VLOOKUP(I32,'開課資料 '!F:I,4,FALSE)</f>
        <v>11月5日(二)中午前至教務處領取作業</v>
      </c>
    </row>
    <row r="33" spans="1:12" x14ac:dyDescent="0.25">
      <c r="A33" s="1" t="s">
        <v>20</v>
      </c>
      <c r="B33" s="1" t="s">
        <v>78</v>
      </c>
      <c r="C33" s="1" t="s">
        <v>79</v>
      </c>
      <c r="D33" s="3" t="s">
        <v>184</v>
      </c>
      <c r="E33" s="2" t="s">
        <v>72</v>
      </c>
      <c r="F33" s="2" t="s">
        <v>33</v>
      </c>
      <c r="G33" s="2" t="s">
        <v>11</v>
      </c>
      <c r="H33" s="2">
        <v>3</v>
      </c>
      <c r="I33" s="2" t="s">
        <v>248</v>
      </c>
      <c r="J33" s="4" t="str">
        <f t="shared" si="0"/>
        <v>電子學二下必3</v>
      </c>
      <c r="K33" s="2" t="str">
        <f>VLOOKUP(I33,'開課資料 '!F:I,3,FALSE)</f>
        <v>張學龍</v>
      </c>
      <c r="L33" s="18" t="str">
        <f>VLOOKUP(I33,'開課資料 '!F:I,4,FALSE)</f>
        <v>11月5日(二)中午前至電訊科科辦領取作業</v>
      </c>
    </row>
    <row r="34" spans="1:12" x14ac:dyDescent="0.25">
      <c r="A34" s="1" t="s">
        <v>21</v>
      </c>
      <c r="B34" s="1" t="s">
        <v>81</v>
      </c>
      <c r="C34" s="1" t="s">
        <v>82</v>
      </c>
      <c r="D34" s="3" t="s">
        <v>185</v>
      </c>
      <c r="E34" s="2" t="s">
        <v>12</v>
      </c>
      <c r="F34" s="2" t="s">
        <v>31</v>
      </c>
      <c r="G34" s="2" t="s">
        <v>11</v>
      </c>
      <c r="H34" s="2">
        <v>3</v>
      </c>
      <c r="I34" s="2" t="s">
        <v>230</v>
      </c>
      <c r="J34" s="4" t="str">
        <f t="shared" si="0"/>
        <v>國語文一下必3</v>
      </c>
      <c r="K34" s="2" t="str">
        <f>VLOOKUP(I34,'開課資料 '!F:I,3,FALSE)</f>
        <v>陳姵妏</v>
      </c>
      <c r="L34" s="18" t="str">
        <f>VLOOKUP(I34,'開課資料 '!F:I,4,FALSE)</f>
        <v>11月5日(二)中午前至餐一甲教室領取作業</v>
      </c>
    </row>
    <row r="35" spans="1:12" x14ac:dyDescent="0.25">
      <c r="A35" s="1" t="s">
        <v>21</v>
      </c>
      <c r="B35" s="1" t="s">
        <v>81</v>
      </c>
      <c r="C35" s="1" t="s">
        <v>82</v>
      </c>
      <c r="D35" s="3" t="s">
        <v>185</v>
      </c>
      <c r="E35" s="2" t="s">
        <v>12</v>
      </c>
      <c r="F35" s="2" t="s">
        <v>33</v>
      </c>
      <c r="G35" s="2" t="s">
        <v>11</v>
      </c>
      <c r="H35" s="2">
        <v>3</v>
      </c>
      <c r="I35" s="2" t="s">
        <v>242</v>
      </c>
      <c r="J35" s="4" t="str">
        <f t="shared" si="0"/>
        <v>國語文二下必3</v>
      </c>
      <c r="K35" s="2" t="str">
        <f>VLOOKUP(I35,'開課資料 '!F:I,3,FALSE)</f>
        <v>林淑怡</v>
      </c>
      <c r="L35" s="18" t="str">
        <f>VLOOKUP(I35,'開課資料 '!F:I,4,FALSE)</f>
        <v>11月5日(二)中午前至汽二乙教室領取作業</v>
      </c>
    </row>
    <row r="36" spans="1:12" x14ac:dyDescent="0.25">
      <c r="A36" s="1" t="s">
        <v>21</v>
      </c>
      <c r="B36" s="1" t="s">
        <v>81</v>
      </c>
      <c r="C36" s="1" t="s">
        <v>82</v>
      </c>
      <c r="D36" s="3" t="s">
        <v>185</v>
      </c>
      <c r="E36" s="2" t="s">
        <v>42</v>
      </c>
      <c r="F36" s="2" t="s">
        <v>31</v>
      </c>
      <c r="G36" s="2" t="s">
        <v>11</v>
      </c>
      <c r="H36" s="2">
        <v>4</v>
      </c>
      <c r="I36" s="2" t="s">
        <v>240</v>
      </c>
      <c r="J36" s="4" t="str">
        <f t="shared" si="0"/>
        <v>數學一下必4</v>
      </c>
      <c r="K36" s="2" t="str">
        <f>VLOOKUP(I36,'開課資料 '!F:I,3,FALSE)</f>
        <v>林羿君</v>
      </c>
      <c r="L36" s="18" t="str">
        <f>VLOOKUP(I36,'開課資料 '!F:I,4,FALSE)</f>
        <v>11月5日(二)中午前至教務處領取作業</v>
      </c>
    </row>
    <row r="37" spans="1:12" x14ac:dyDescent="0.25">
      <c r="A37" s="1" t="s">
        <v>21</v>
      </c>
      <c r="B37" s="1" t="s">
        <v>81</v>
      </c>
      <c r="C37" s="1" t="s">
        <v>82</v>
      </c>
      <c r="D37" s="3" t="s">
        <v>185</v>
      </c>
      <c r="E37" s="2" t="s">
        <v>72</v>
      </c>
      <c r="F37" s="2" t="s">
        <v>43</v>
      </c>
      <c r="G37" s="2" t="s">
        <v>11</v>
      </c>
      <c r="H37" s="2">
        <v>3</v>
      </c>
      <c r="I37" s="2" t="s">
        <v>244</v>
      </c>
      <c r="J37" s="4" t="str">
        <f t="shared" si="0"/>
        <v>電子學二上必3</v>
      </c>
      <c r="K37" s="2" t="str">
        <f>VLOOKUP(I37,'開課資料 '!F:I,3,FALSE)</f>
        <v>張學龍</v>
      </c>
      <c r="L37" s="18" t="str">
        <f>VLOOKUP(I37,'開課資料 '!F:I,4,FALSE)</f>
        <v>11月5日(二)中午前至電訊科科辦領取作業</v>
      </c>
    </row>
    <row r="38" spans="1:12" x14ac:dyDescent="0.25">
      <c r="A38" s="1" t="s">
        <v>21</v>
      </c>
      <c r="B38" s="1" t="s">
        <v>83</v>
      </c>
      <c r="C38" s="1" t="s">
        <v>84</v>
      </c>
      <c r="D38" s="3" t="s">
        <v>186</v>
      </c>
      <c r="E38" s="2" t="s">
        <v>72</v>
      </c>
      <c r="F38" s="2" t="s">
        <v>33</v>
      </c>
      <c r="G38" s="2" t="s">
        <v>11</v>
      </c>
      <c r="H38" s="2">
        <v>3</v>
      </c>
      <c r="I38" s="2" t="s">
        <v>248</v>
      </c>
      <c r="J38" s="4" t="str">
        <f t="shared" si="0"/>
        <v>電子學二下必3</v>
      </c>
      <c r="K38" s="2" t="str">
        <f>VLOOKUP(I38,'開課資料 '!F:I,3,FALSE)</f>
        <v>張學龍</v>
      </c>
      <c r="L38" s="18" t="str">
        <f>VLOOKUP(I38,'開課資料 '!F:I,4,FALSE)</f>
        <v>11月5日(二)中午前至電訊科科辦領取作業</v>
      </c>
    </row>
    <row r="39" spans="1:12" x14ac:dyDescent="0.25">
      <c r="A39" s="1" t="s">
        <v>21</v>
      </c>
      <c r="B39" s="1" t="s">
        <v>85</v>
      </c>
      <c r="C39" s="1" t="s">
        <v>86</v>
      </c>
      <c r="D39" s="3" t="s">
        <v>187</v>
      </c>
      <c r="E39" s="2" t="s">
        <v>38</v>
      </c>
      <c r="F39" s="2" t="s">
        <v>31</v>
      </c>
      <c r="G39" s="2" t="s">
        <v>11</v>
      </c>
      <c r="H39" s="2">
        <v>1</v>
      </c>
      <c r="I39" s="2" t="s">
        <v>249</v>
      </c>
      <c r="J39" s="4" t="str">
        <f t="shared" si="0"/>
        <v>健康與護理一下必1</v>
      </c>
      <c r="K39" s="2" t="str">
        <f>VLOOKUP(I39,'開課資料 '!F:I,3,FALSE)</f>
        <v>高麗娜</v>
      </c>
      <c r="L39" s="18" t="str">
        <f>VLOOKUP(I39,'開課資料 '!F:I,4,FALSE)</f>
        <v>11月5日(二)中午前至學務處領取作業</v>
      </c>
    </row>
    <row r="40" spans="1:12" x14ac:dyDescent="0.25">
      <c r="A40" s="1" t="s">
        <v>21</v>
      </c>
      <c r="B40" s="1" t="s">
        <v>85</v>
      </c>
      <c r="C40" s="1" t="s">
        <v>86</v>
      </c>
      <c r="D40" s="3" t="s">
        <v>187</v>
      </c>
      <c r="E40" s="2" t="s">
        <v>87</v>
      </c>
      <c r="F40" s="2" t="s">
        <v>43</v>
      </c>
      <c r="G40" s="2" t="s">
        <v>11</v>
      </c>
      <c r="H40" s="2">
        <v>2</v>
      </c>
      <c r="I40" s="2" t="s">
        <v>250</v>
      </c>
      <c r="J40" s="4" t="str">
        <f t="shared" si="0"/>
        <v>公民與社會二上必2</v>
      </c>
      <c r="K40" s="2" t="str">
        <f>VLOOKUP(I40,'開課資料 '!F:I,3,FALSE)</f>
        <v>林建光</v>
      </c>
      <c r="L40" s="18" t="str">
        <f>VLOOKUP(I40,'開課資料 '!F:I,4,FALSE)</f>
        <v>11月5日(二)中午前至教務處領取作業</v>
      </c>
    </row>
    <row r="41" spans="1:12" x14ac:dyDescent="0.25">
      <c r="A41" s="1" t="s">
        <v>21</v>
      </c>
      <c r="B41" s="1" t="s">
        <v>85</v>
      </c>
      <c r="C41" s="1" t="s">
        <v>86</v>
      </c>
      <c r="D41" s="3" t="s">
        <v>187</v>
      </c>
      <c r="E41" s="2" t="s">
        <v>54</v>
      </c>
      <c r="F41" s="2" t="s">
        <v>24</v>
      </c>
      <c r="G41" s="2" t="s">
        <v>11</v>
      </c>
      <c r="H41" s="2">
        <v>2</v>
      </c>
      <c r="I41" s="2" t="s">
        <v>251</v>
      </c>
      <c r="J41" s="4" t="str">
        <f t="shared" si="0"/>
        <v>資訊科技一上必2</v>
      </c>
      <c r="K41" s="2" t="str">
        <f>VLOOKUP(I41,'開課資料 '!F:I,3,FALSE)</f>
        <v>馬庭宇</v>
      </c>
      <c r="L41" s="18" t="str">
        <f>VLOOKUP(I41,'開課資料 '!F:I,4,FALSE)</f>
        <v>11月5日(二)中午前至電訊科科辦領取作業</v>
      </c>
    </row>
    <row r="42" spans="1:12" x14ac:dyDescent="0.25">
      <c r="A42" s="1" t="s">
        <v>21</v>
      </c>
      <c r="B42" s="1" t="s">
        <v>85</v>
      </c>
      <c r="C42" s="1" t="s">
        <v>86</v>
      </c>
      <c r="D42" s="3" t="s">
        <v>187</v>
      </c>
      <c r="E42" s="2" t="s">
        <v>40</v>
      </c>
      <c r="F42" s="2" t="s">
        <v>24</v>
      </c>
      <c r="G42" s="2" t="s">
        <v>11</v>
      </c>
      <c r="H42" s="2">
        <v>3</v>
      </c>
      <c r="I42" s="2" t="s">
        <v>252</v>
      </c>
      <c r="J42" s="4" t="str">
        <f t="shared" si="0"/>
        <v>基本電學一上必3</v>
      </c>
      <c r="K42" s="2" t="str">
        <f>VLOOKUP(I42,'開課資料 '!F:I,3,FALSE)</f>
        <v>郭俊億</v>
      </c>
      <c r="L42" s="18" t="str">
        <f>VLOOKUP(I42,'開課資料 '!F:I,4,FALSE)</f>
        <v>11月5日(二)中午前至電訊科科辦領取作業</v>
      </c>
    </row>
    <row r="43" spans="1:12" x14ac:dyDescent="0.25">
      <c r="A43" s="1" t="s">
        <v>21</v>
      </c>
      <c r="B43" s="1" t="s">
        <v>85</v>
      </c>
      <c r="C43" s="1" t="s">
        <v>86</v>
      </c>
      <c r="D43" s="3" t="s">
        <v>187</v>
      </c>
      <c r="E43" s="2" t="s">
        <v>25</v>
      </c>
      <c r="F43" s="2" t="s">
        <v>31</v>
      </c>
      <c r="G43" s="2" t="s">
        <v>11</v>
      </c>
      <c r="H43" s="2">
        <v>2</v>
      </c>
      <c r="I43" s="2" t="s">
        <v>253</v>
      </c>
      <c r="J43" s="4" t="str">
        <f t="shared" si="0"/>
        <v>生涯規劃一下必2</v>
      </c>
      <c r="K43" s="2" t="str">
        <f>VLOOKUP(I43,'開課資料 '!F:I,3,FALSE)</f>
        <v>鍾威霆</v>
      </c>
      <c r="L43" s="18" t="str">
        <f>VLOOKUP(I43,'開課資料 '!F:I,4,FALSE)</f>
        <v>11月5日(二)中午前至輔導室領取作業</v>
      </c>
    </row>
    <row r="44" spans="1:12" x14ac:dyDescent="0.25">
      <c r="A44" s="1" t="s">
        <v>21</v>
      </c>
      <c r="B44" s="1" t="s">
        <v>85</v>
      </c>
      <c r="C44" s="1" t="s">
        <v>86</v>
      </c>
      <c r="D44" s="3" t="s">
        <v>187</v>
      </c>
      <c r="E44" s="2" t="s">
        <v>47</v>
      </c>
      <c r="F44" s="2" t="s">
        <v>31</v>
      </c>
      <c r="G44" s="2" t="s">
        <v>11</v>
      </c>
      <c r="H44" s="2">
        <v>2</v>
      </c>
      <c r="I44" s="2" t="s">
        <v>254</v>
      </c>
      <c r="J44" s="4" t="str">
        <f t="shared" si="0"/>
        <v>體育一下必2</v>
      </c>
      <c r="K44" s="2" t="str">
        <f>VLOOKUP(I44,'開課資料 '!F:I,3,FALSE)</f>
        <v>王樹傑</v>
      </c>
      <c r="L44" s="18" t="str">
        <f>VLOOKUP(I44,'開課資料 '!F:I,4,FALSE)</f>
        <v>11月5日(二)中午前至總務處領取作業</v>
      </c>
    </row>
    <row r="45" spans="1:12" x14ac:dyDescent="0.25">
      <c r="A45" s="1" t="s">
        <v>21</v>
      </c>
      <c r="B45" s="1" t="s">
        <v>85</v>
      </c>
      <c r="C45" s="1" t="s">
        <v>86</v>
      </c>
      <c r="D45" s="3" t="s">
        <v>187</v>
      </c>
      <c r="E45" s="2" t="s">
        <v>47</v>
      </c>
      <c r="F45" s="2" t="s">
        <v>43</v>
      </c>
      <c r="G45" s="2" t="s">
        <v>11</v>
      </c>
      <c r="H45" s="2">
        <v>2</v>
      </c>
      <c r="I45" s="2" t="s">
        <v>255</v>
      </c>
      <c r="J45" s="4" t="str">
        <f t="shared" si="0"/>
        <v>體育二上必2</v>
      </c>
      <c r="K45" s="2" t="str">
        <f>VLOOKUP(I45,'開課資料 '!F:I,3,FALSE)</f>
        <v>王樹傑</v>
      </c>
      <c r="L45" s="18" t="str">
        <f>VLOOKUP(I45,'開課資料 '!F:I,4,FALSE)</f>
        <v>11月5日(二)中午前至總務處領取作業</v>
      </c>
    </row>
    <row r="46" spans="1:12" x14ac:dyDescent="0.25">
      <c r="A46" s="1" t="s">
        <v>21</v>
      </c>
      <c r="B46" s="1" t="s">
        <v>90</v>
      </c>
      <c r="C46" s="1" t="s">
        <v>91</v>
      </c>
      <c r="D46" s="3" t="s">
        <v>188</v>
      </c>
      <c r="E46" s="2" t="s">
        <v>42</v>
      </c>
      <c r="F46" s="2" t="s">
        <v>24</v>
      </c>
      <c r="G46" s="2" t="s">
        <v>11</v>
      </c>
      <c r="H46" s="2">
        <v>4</v>
      </c>
      <c r="I46" s="2" t="s">
        <v>247</v>
      </c>
      <c r="J46" s="4" t="str">
        <f t="shared" si="0"/>
        <v>數學一上必4</v>
      </c>
      <c r="K46" s="2" t="str">
        <f>VLOOKUP(I46,'開課資料 '!F:I,3,FALSE)</f>
        <v>林羿君</v>
      </c>
      <c r="L46" s="18" t="str">
        <f>VLOOKUP(I46,'開課資料 '!F:I,4,FALSE)</f>
        <v>11月5日(二)中午前至教務處領取作業</v>
      </c>
    </row>
    <row r="47" spans="1:12" x14ac:dyDescent="0.25">
      <c r="A47" s="1" t="s">
        <v>21</v>
      </c>
      <c r="B47" s="1" t="s">
        <v>90</v>
      </c>
      <c r="C47" s="1" t="s">
        <v>91</v>
      </c>
      <c r="D47" s="3" t="s">
        <v>188</v>
      </c>
      <c r="E47" s="2" t="s">
        <v>42</v>
      </c>
      <c r="F47" s="2" t="s">
        <v>31</v>
      </c>
      <c r="G47" s="2" t="s">
        <v>11</v>
      </c>
      <c r="H47" s="2">
        <v>4</v>
      </c>
      <c r="I47" s="2" t="s">
        <v>240</v>
      </c>
      <c r="J47" s="4" t="str">
        <f t="shared" si="0"/>
        <v>數學一下必4</v>
      </c>
      <c r="K47" s="2" t="str">
        <f>VLOOKUP(I47,'開課資料 '!F:I,3,FALSE)</f>
        <v>林羿君</v>
      </c>
      <c r="L47" s="18" t="str">
        <f>VLOOKUP(I47,'開課資料 '!F:I,4,FALSE)</f>
        <v>11月5日(二)中午前至教務處領取作業</v>
      </c>
    </row>
    <row r="48" spans="1:12" x14ac:dyDescent="0.25">
      <c r="A48" s="1" t="s">
        <v>22</v>
      </c>
      <c r="B48" s="1" t="s">
        <v>92</v>
      </c>
      <c r="C48" s="1" t="s">
        <v>93</v>
      </c>
      <c r="D48" s="3" t="s">
        <v>189</v>
      </c>
      <c r="E48" s="2" t="s">
        <v>12</v>
      </c>
      <c r="F48" s="2" t="s">
        <v>24</v>
      </c>
      <c r="G48" s="2" t="s">
        <v>11</v>
      </c>
      <c r="H48" s="2">
        <v>3</v>
      </c>
      <c r="I48" s="2" t="s">
        <v>256</v>
      </c>
      <c r="J48" s="4" t="str">
        <f t="shared" si="0"/>
        <v>國語文一上必3</v>
      </c>
      <c r="K48" s="2" t="str">
        <f>VLOOKUP(I48,'開課資料 '!F:I,3,FALSE)</f>
        <v>陳姵妏</v>
      </c>
      <c r="L48" s="18" t="str">
        <f>VLOOKUP(I48,'開課資料 '!F:I,4,FALSE)</f>
        <v>11月5日(二)中午前至餐一甲教室領取作業</v>
      </c>
    </row>
    <row r="49" spans="1:12" x14ac:dyDescent="0.25">
      <c r="A49" s="1" t="s">
        <v>22</v>
      </c>
      <c r="B49" s="1" t="s">
        <v>92</v>
      </c>
      <c r="C49" s="1" t="s">
        <v>93</v>
      </c>
      <c r="D49" s="3" t="s">
        <v>189</v>
      </c>
      <c r="E49" s="2" t="s">
        <v>23</v>
      </c>
      <c r="F49" s="2" t="s">
        <v>24</v>
      </c>
      <c r="G49" s="2" t="s">
        <v>11</v>
      </c>
      <c r="H49" s="2">
        <v>2</v>
      </c>
      <c r="I49" s="2" t="s">
        <v>257</v>
      </c>
      <c r="J49" s="4" t="str">
        <f t="shared" si="0"/>
        <v>英語文一上必2</v>
      </c>
      <c r="K49" s="2" t="str">
        <f>VLOOKUP(I49,'開課資料 '!F:I,3,FALSE)</f>
        <v>廖佩君</v>
      </c>
      <c r="L49" s="18" t="str">
        <f>VLOOKUP(I49,'開課資料 '!F:I,4,FALSE)</f>
        <v>11月5日(二)中午前至餐二甲教室領取作業</v>
      </c>
    </row>
    <row r="50" spans="1:12" x14ac:dyDescent="0.25">
      <c r="A50" s="1" t="s">
        <v>22</v>
      </c>
      <c r="B50" s="1" t="s">
        <v>92</v>
      </c>
      <c r="C50" s="1" t="s">
        <v>93</v>
      </c>
      <c r="D50" s="3" t="s">
        <v>189</v>
      </c>
      <c r="E50" s="2" t="s">
        <v>42</v>
      </c>
      <c r="F50" s="2" t="s">
        <v>33</v>
      </c>
      <c r="G50" s="2" t="s">
        <v>11</v>
      </c>
      <c r="H50" s="2">
        <v>2</v>
      </c>
      <c r="I50" s="2" t="s">
        <v>258</v>
      </c>
      <c r="J50" s="4" t="str">
        <f t="shared" si="0"/>
        <v>數學二下必2</v>
      </c>
      <c r="K50" s="2" t="str">
        <f>VLOOKUP(I50,'開課資料 '!F:I,3,FALSE)</f>
        <v>陳志雄</v>
      </c>
      <c r="L50" s="18" t="str">
        <f>VLOOKUP(I50,'開課資料 '!F:I,4,FALSE)</f>
        <v>11月5日(二)中午前至汽一甲教室領取作業</v>
      </c>
    </row>
    <row r="51" spans="1:12" x14ac:dyDescent="0.25">
      <c r="A51" s="1" t="s">
        <v>22</v>
      </c>
      <c r="B51" s="1" t="s">
        <v>92</v>
      </c>
      <c r="C51" s="1" t="s">
        <v>93</v>
      </c>
      <c r="D51" s="3" t="s">
        <v>189</v>
      </c>
      <c r="E51" s="2" t="s">
        <v>48</v>
      </c>
      <c r="F51" s="2" t="s">
        <v>31</v>
      </c>
      <c r="G51" s="2" t="s">
        <v>11</v>
      </c>
      <c r="H51" s="2">
        <v>2</v>
      </c>
      <c r="I51" s="2" t="s">
        <v>259</v>
      </c>
      <c r="J51" s="4" t="str">
        <f t="shared" si="0"/>
        <v>美術一下必2</v>
      </c>
      <c r="K51" s="2" t="str">
        <f>VLOOKUP(I51,'開課資料 '!F:I,3,FALSE)</f>
        <v>劉威志</v>
      </c>
      <c r="L51" s="18" t="str">
        <f>VLOOKUP(I51,'開課資料 '!F:I,4,FALSE)</f>
        <v>11月5日(二)中午前至動一甲教室領取作業</v>
      </c>
    </row>
    <row r="52" spans="1:12" x14ac:dyDescent="0.25">
      <c r="A52" s="1" t="s">
        <v>22</v>
      </c>
      <c r="B52" s="1" t="s">
        <v>92</v>
      </c>
      <c r="C52" s="1" t="s">
        <v>93</v>
      </c>
      <c r="D52" s="3" t="s">
        <v>189</v>
      </c>
      <c r="E52" s="2" t="s">
        <v>95</v>
      </c>
      <c r="F52" s="2" t="s">
        <v>33</v>
      </c>
      <c r="G52" s="2" t="s">
        <v>11</v>
      </c>
      <c r="H52" s="2">
        <v>2</v>
      </c>
      <c r="I52" s="2" t="s">
        <v>260</v>
      </c>
      <c r="J52" s="4" t="str">
        <f t="shared" si="0"/>
        <v>專題實作二下必2</v>
      </c>
      <c r="K52" s="2" t="str">
        <f>VLOOKUP(I52,'開課資料 '!F:I,3,FALSE)</f>
        <v>蔡羽柔</v>
      </c>
      <c r="L52" s="18" t="str">
        <f>VLOOKUP(I52,'開課資料 '!F:I,4,FALSE)</f>
        <v>11月5日(二)中午前至教務處領取作業</v>
      </c>
    </row>
    <row r="53" spans="1:12" x14ac:dyDescent="0.25">
      <c r="A53" s="1" t="s">
        <v>22</v>
      </c>
      <c r="B53" s="1" t="s">
        <v>92</v>
      </c>
      <c r="C53" s="1" t="s">
        <v>93</v>
      </c>
      <c r="D53" s="3" t="s">
        <v>189</v>
      </c>
      <c r="E53" s="2" t="s">
        <v>60</v>
      </c>
      <c r="F53" s="2" t="s">
        <v>24</v>
      </c>
      <c r="G53" s="2" t="s">
        <v>11</v>
      </c>
      <c r="H53" s="2">
        <v>1</v>
      </c>
      <c r="I53" s="2" t="s">
        <v>261</v>
      </c>
      <c r="J53" s="4" t="str">
        <f t="shared" si="0"/>
        <v>化學一上必1</v>
      </c>
      <c r="K53" s="2" t="str">
        <f>VLOOKUP(I53,'開課資料 '!F:I,3,FALSE)</f>
        <v>許修銘</v>
      </c>
      <c r="L53" s="18" t="str">
        <f>VLOOKUP(I53,'開課資料 '!F:I,4,FALSE)</f>
        <v>11月5日(二)中午前至汽二甲教室領取作業</v>
      </c>
    </row>
    <row r="54" spans="1:12" x14ac:dyDescent="0.25">
      <c r="A54" s="1" t="s">
        <v>22</v>
      </c>
      <c r="B54" s="1" t="s">
        <v>92</v>
      </c>
      <c r="C54" s="1" t="s">
        <v>93</v>
      </c>
      <c r="D54" s="3" t="s">
        <v>189</v>
      </c>
      <c r="E54" s="2" t="s">
        <v>25</v>
      </c>
      <c r="F54" s="2" t="s">
        <v>24</v>
      </c>
      <c r="G54" s="2" t="s">
        <v>11</v>
      </c>
      <c r="H54" s="2">
        <v>2</v>
      </c>
      <c r="I54" s="2" t="s">
        <v>262</v>
      </c>
      <c r="J54" s="4" t="str">
        <f t="shared" si="0"/>
        <v>生涯規劃一上必2</v>
      </c>
      <c r="K54" s="2" t="str">
        <f>VLOOKUP(I54,'開課資料 '!F:I,3,FALSE)</f>
        <v>鍾威霆</v>
      </c>
      <c r="L54" s="18" t="str">
        <f>VLOOKUP(I54,'開課資料 '!F:I,4,FALSE)</f>
        <v>11月5日(二)中午前至輔導室領取作業</v>
      </c>
    </row>
    <row r="55" spans="1:12" x14ac:dyDescent="0.25">
      <c r="A55" s="1" t="s">
        <v>22</v>
      </c>
      <c r="B55" s="1" t="s">
        <v>92</v>
      </c>
      <c r="C55" s="1" t="s">
        <v>93</v>
      </c>
      <c r="D55" s="3" t="s">
        <v>189</v>
      </c>
      <c r="E55" s="2" t="s">
        <v>94</v>
      </c>
      <c r="F55" s="2" t="s">
        <v>33</v>
      </c>
      <c r="G55" s="2" t="s">
        <v>11</v>
      </c>
      <c r="H55" s="2">
        <v>3</v>
      </c>
      <c r="I55" s="2" t="s">
        <v>263</v>
      </c>
      <c r="J55" s="4" t="str">
        <f t="shared" si="0"/>
        <v>飲料實務二下必3</v>
      </c>
      <c r="K55" s="2" t="str">
        <f>VLOOKUP(I55,'開課資料 '!F:I,3,FALSE)</f>
        <v>許嫣甄</v>
      </c>
      <c r="L55" s="18" t="str">
        <f>VLOOKUP(I55,'開課資料 '!F:I,4,FALSE)</f>
        <v>11月5日(二)中午前至餐三甲教室領取作業</v>
      </c>
    </row>
    <row r="56" spans="1:12" x14ac:dyDescent="0.25">
      <c r="A56" s="1" t="s">
        <v>22</v>
      </c>
      <c r="B56" s="1" t="s">
        <v>92</v>
      </c>
      <c r="C56" s="1" t="s">
        <v>93</v>
      </c>
      <c r="D56" s="3" t="s">
        <v>189</v>
      </c>
      <c r="E56" s="2" t="s">
        <v>61</v>
      </c>
      <c r="F56" s="2" t="s">
        <v>31</v>
      </c>
      <c r="G56" s="2" t="s">
        <v>11</v>
      </c>
      <c r="H56" s="2">
        <v>3</v>
      </c>
      <c r="I56" s="2" t="s">
        <v>264</v>
      </c>
      <c r="J56" s="4" t="str">
        <f t="shared" si="0"/>
        <v>餐飲服務技術一下必3</v>
      </c>
      <c r="K56" s="2" t="str">
        <f>VLOOKUP(I56,'開課資料 '!F:I,3,FALSE)</f>
        <v>許嫣甄</v>
      </c>
      <c r="L56" s="18" t="str">
        <f>VLOOKUP(I56,'開課資料 '!F:I,4,FALSE)</f>
        <v>11月5日(二)中午前至餐三甲教室領取作業</v>
      </c>
    </row>
    <row r="57" spans="1:12" x14ac:dyDescent="0.25">
      <c r="A57" s="1" t="s">
        <v>22</v>
      </c>
      <c r="B57" s="1" t="s">
        <v>96</v>
      </c>
      <c r="C57" s="1" t="s">
        <v>97</v>
      </c>
      <c r="D57" s="3" t="s">
        <v>190</v>
      </c>
      <c r="E57" s="2" t="s">
        <v>12</v>
      </c>
      <c r="F57" s="2" t="s">
        <v>43</v>
      </c>
      <c r="G57" s="2" t="s">
        <v>11</v>
      </c>
      <c r="H57" s="2">
        <v>3</v>
      </c>
      <c r="I57" s="2" t="s">
        <v>241</v>
      </c>
      <c r="J57" s="4" t="str">
        <f t="shared" si="0"/>
        <v>國語文二上必3</v>
      </c>
      <c r="K57" s="2" t="str">
        <f>VLOOKUP(I57,'開課資料 '!F:I,3,FALSE)</f>
        <v>林淑怡</v>
      </c>
      <c r="L57" s="18" t="str">
        <f>VLOOKUP(I57,'開課資料 '!F:I,4,FALSE)</f>
        <v>11月5日(二)中午前至汽二乙教室領取作業</v>
      </c>
    </row>
    <row r="58" spans="1:12" x14ac:dyDescent="0.25">
      <c r="A58" s="1" t="s">
        <v>22</v>
      </c>
      <c r="B58" s="1" t="s">
        <v>96</v>
      </c>
      <c r="C58" s="1" t="s">
        <v>97</v>
      </c>
      <c r="D58" s="3" t="s">
        <v>190</v>
      </c>
      <c r="E58" s="2" t="s">
        <v>12</v>
      </c>
      <c r="F58" s="2" t="s">
        <v>33</v>
      </c>
      <c r="G58" s="2" t="s">
        <v>11</v>
      </c>
      <c r="H58" s="2">
        <v>3</v>
      </c>
      <c r="I58" s="2" t="s">
        <v>242</v>
      </c>
      <c r="J58" s="4" t="str">
        <f t="shared" si="0"/>
        <v>國語文二下必3</v>
      </c>
      <c r="K58" s="2" t="str">
        <f>VLOOKUP(I58,'開課資料 '!F:I,3,FALSE)</f>
        <v>林淑怡</v>
      </c>
      <c r="L58" s="18" t="str">
        <f>VLOOKUP(I58,'開課資料 '!F:I,4,FALSE)</f>
        <v>11月5日(二)中午前至汽二乙教室領取作業</v>
      </c>
    </row>
    <row r="59" spans="1:12" x14ac:dyDescent="0.25">
      <c r="A59" s="1" t="s">
        <v>22</v>
      </c>
      <c r="B59" s="1" t="s">
        <v>96</v>
      </c>
      <c r="C59" s="1" t="s">
        <v>97</v>
      </c>
      <c r="D59" s="3" t="s">
        <v>190</v>
      </c>
      <c r="E59" s="2" t="s">
        <v>42</v>
      </c>
      <c r="F59" s="2" t="s">
        <v>24</v>
      </c>
      <c r="G59" s="2" t="s">
        <v>11</v>
      </c>
      <c r="H59" s="2">
        <v>3</v>
      </c>
      <c r="I59" s="2" t="s">
        <v>265</v>
      </c>
      <c r="J59" s="4" t="str">
        <f t="shared" si="0"/>
        <v>數學一上必3</v>
      </c>
      <c r="K59" s="2" t="str">
        <f>VLOOKUP(I59,'開課資料 '!F:I,3,FALSE)</f>
        <v>陳志雄</v>
      </c>
      <c r="L59" s="18" t="str">
        <f>VLOOKUP(I59,'開課資料 '!F:I,4,FALSE)</f>
        <v>11月5日(二)中午前至汽一甲教室領取作業</v>
      </c>
    </row>
    <row r="60" spans="1:12" x14ac:dyDescent="0.25">
      <c r="A60" s="1" t="s">
        <v>22</v>
      </c>
      <c r="B60" s="1" t="s">
        <v>96</v>
      </c>
      <c r="C60" s="1" t="s">
        <v>97</v>
      </c>
      <c r="D60" s="3" t="s">
        <v>190</v>
      </c>
      <c r="E60" s="2" t="s">
        <v>42</v>
      </c>
      <c r="F60" s="2" t="s">
        <v>31</v>
      </c>
      <c r="G60" s="2" t="s">
        <v>11</v>
      </c>
      <c r="H60" s="2">
        <v>3</v>
      </c>
      <c r="I60" s="2" t="s">
        <v>266</v>
      </c>
      <c r="J60" s="4" t="str">
        <f t="shared" si="0"/>
        <v>數學一下必3</v>
      </c>
      <c r="K60" s="2" t="str">
        <f>VLOOKUP(I60,'開課資料 '!F:I,3,FALSE)</f>
        <v>陳志雄</v>
      </c>
      <c r="L60" s="18" t="str">
        <f>VLOOKUP(I60,'開課資料 '!F:I,4,FALSE)</f>
        <v>11月5日(二)中午前至汽一甲教室領取作業</v>
      </c>
    </row>
    <row r="61" spans="1:12" x14ac:dyDescent="0.25">
      <c r="A61" s="1" t="s">
        <v>22</v>
      </c>
      <c r="B61" s="1" t="s">
        <v>96</v>
      </c>
      <c r="C61" s="1" t="s">
        <v>97</v>
      </c>
      <c r="D61" s="3" t="s">
        <v>190</v>
      </c>
      <c r="E61" s="2" t="s">
        <v>42</v>
      </c>
      <c r="F61" s="2" t="s">
        <v>43</v>
      </c>
      <c r="G61" s="2" t="s">
        <v>11</v>
      </c>
      <c r="H61" s="2">
        <v>2</v>
      </c>
      <c r="I61" s="2" t="s">
        <v>267</v>
      </c>
      <c r="J61" s="4" t="str">
        <f t="shared" si="0"/>
        <v>數學二上必2</v>
      </c>
      <c r="K61" s="2" t="str">
        <f>VLOOKUP(I61,'開課資料 '!F:I,3,FALSE)</f>
        <v>陳志雄</v>
      </c>
      <c r="L61" s="18" t="str">
        <f>VLOOKUP(I61,'開課資料 '!F:I,4,FALSE)</f>
        <v>11月5日(二)中午前至汽一甲教室領取作業</v>
      </c>
    </row>
    <row r="62" spans="1:12" x14ac:dyDescent="0.25">
      <c r="A62" s="1" t="s">
        <v>22</v>
      </c>
      <c r="B62" s="1" t="s">
        <v>96</v>
      </c>
      <c r="C62" s="1" t="s">
        <v>97</v>
      </c>
      <c r="D62" s="3" t="s">
        <v>190</v>
      </c>
      <c r="E62" s="2" t="s">
        <v>42</v>
      </c>
      <c r="F62" s="2" t="s">
        <v>33</v>
      </c>
      <c r="G62" s="2" t="s">
        <v>11</v>
      </c>
      <c r="H62" s="2">
        <v>2</v>
      </c>
      <c r="I62" s="2" t="s">
        <v>258</v>
      </c>
      <c r="J62" s="4" t="str">
        <f t="shared" si="0"/>
        <v>數學二下必2</v>
      </c>
      <c r="K62" s="2" t="str">
        <f>VLOOKUP(I62,'開課資料 '!F:I,3,FALSE)</f>
        <v>陳志雄</v>
      </c>
      <c r="L62" s="18" t="str">
        <f>VLOOKUP(I62,'開課資料 '!F:I,4,FALSE)</f>
        <v>11月5日(二)中午前至汽一甲教室領取作業</v>
      </c>
    </row>
    <row r="63" spans="1:12" x14ac:dyDescent="0.25">
      <c r="A63" s="1" t="s">
        <v>22</v>
      </c>
      <c r="B63" s="1" t="s">
        <v>96</v>
      </c>
      <c r="C63" s="1" t="s">
        <v>97</v>
      </c>
      <c r="D63" s="3" t="s">
        <v>190</v>
      </c>
      <c r="E63" s="2" t="s">
        <v>47</v>
      </c>
      <c r="F63" s="2" t="s">
        <v>24</v>
      </c>
      <c r="G63" s="2" t="s">
        <v>11</v>
      </c>
      <c r="H63" s="2">
        <v>2</v>
      </c>
      <c r="I63" s="2" t="s">
        <v>268</v>
      </c>
      <c r="J63" s="4" t="str">
        <f t="shared" si="0"/>
        <v>體育一上必2</v>
      </c>
      <c r="K63" s="2" t="str">
        <f>VLOOKUP(I63,'開課資料 '!F:I,3,FALSE)</f>
        <v>王樹傑</v>
      </c>
      <c r="L63" s="18" t="str">
        <f>VLOOKUP(I63,'開課資料 '!F:I,4,FALSE)</f>
        <v>11月5日(二)中午前至總務處領取作業</v>
      </c>
    </row>
    <row r="64" spans="1:12" x14ac:dyDescent="0.25">
      <c r="A64" s="1" t="s">
        <v>22</v>
      </c>
      <c r="B64" s="1" t="s">
        <v>96</v>
      </c>
      <c r="C64" s="1" t="s">
        <v>97</v>
      </c>
      <c r="D64" s="3" t="s">
        <v>190</v>
      </c>
      <c r="E64" s="2" t="s">
        <v>47</v>
      </c>
      <c r="F64" s="2" t="s">
        <v>31</v>
      </c>
      <c r="G64" s="2" t="s">
        <v>11</v>
      </c>
      <c r="H64" s="2">
        <v>2</v>
      </c>
      <c r="I64" s="2" t="s">
        <v>254</v>
      </c>
      <c r="J64" s="4" t="str">
        <f t="shared" si="0"/>
        <v>體育一下必2</v>
      </c>
      <c r="K64" s="2" t="str">
        <f>VLOOKUP(I64,'開課資料 '!F:I,3,FALSE)</f>
        <v>王樹傑</v>
      </c>
      <c r="L64" s="18" t="str">
        <f>VLOOKUP(I64,'開課資料 '!F:I,4,FALSE)</f>
        <v>11月5日(二)中午前至總務處領取作業</v>
      </c>
    </row>
    <row r="65" spans="1:12" x14ac:dyDescent="0.25">
      <c r="A65" s="1" t="s">
        <v>22</v>
      </c>
      <c r="B65" s="1" t="s">
        <v>98</v>
      </c>
      <c r="C65" s="1" t="s">
        <v>99</v>
      </c>
      <c r="D65" s="3" t="s">
        <v>191</v>
      </c>
      <c r="E65" s="2" t="s">
        <v>42</v>
      </c>
      <c r="F65" s="2" t="s">
        <v>33</v>
      </c>
      <c r="G65" s="2" t="s">
        <v>11</v>
      </c>
      <c r="H65" s="2">
        <v>2</v>
      </c>
      <c r="I65" s="2" t="s">
        <v>258</v>
      </c>
      <c r="J65" s="4" t="str">
        <f t="shared" si="0"/>
        <v>數學二下必2</v>
      </c>
      <c r="K65" s="2" t="str">
        <f>VLOOKUP(I65,'開課資料 '!F:I,3,FALSE)</f>
        <v>陳志雄</v>
      </c>
      <c r="L65" s="18" t="str">
        <f>VLOOKUP(I65,'開課資料 '!F:I,4,FALSE)</f>
        <v>11月5日(二)中午前至汽一甲教室領取作業</v>
      </c>
    </row>
    <row r="66" spans="1:12" x14ac:dyDescent="0.25">
      <c r="A66" s="1" t="s">
        <v>22</v>
      </c>
      <c r="B66" s="1" t="s">
        <v>98</v>
      </c>
      <c r="C66" s="1" t="s">
        <v>99</v>
      </c>
      <c r="D66" s="3" t="s">
        <v>191</v>
      </c>
      <c r="E66" s="2" t="s">
        <v>48</v>
      </c>
      <c r="F66" s="2" t="s">
        <v>31</v>
      </c>
      <c r="G66" s="2" t="s">
        <v>11</v>
      </c>
      <c r="H66" s="2">
        <v>2</v>
      </c>
      <c r="I66" s="2" t="s">
        <v>259</v>
      </c>
      <c r="J66" s="4" t="str">
        <f t="shared" si="0"/>
        <v>美術一下必2</v>
      </c>
      <c r="K66" s="2" t="str">
        <f>VLOOKUP(I66,'開課資料 '!F:I,3,FALSE)</f>
        <v>劉威志</v>
      </c>
      <c r="L66" s="18" t="str">
        <f>VLOOKUP(I66,'開課資料 '!F:I,4,FALSE)</f>
        <v>11月5日(二)中午前至動一甲教室領取作業</v>
      </c>
    </row>
    <row r="67" spans="1:12" x14ac:dyDescent="0.25">
      <c r="A67" s="1" t="s">
        <v>22</v>
      </c>
      <c r="B67" s="1" t="s">
        <v>98</v>
      </c>
      <c r="C67" s="1" t="s">
        <v>99</v>
      </c>
      <c r="D67" s="3" t="s">
        <v>191</v>
      </c>
      <c r="E67" s="2" t="s">
        <v>49</v>
      </c>
      <c r="F67" s="2" t="s">
        <v>33</v>
      </c>
      <c r="G67" s="2" t="s">
        <v>11</v>
      </c>
      <c r="H67" s="2">
        <v>1</v>
      </c>
      <c r="I67" s="2" t="s">
        <v>239</v>
      </c>
      <c r="J67" s="4" t="str">
        <f t="shared" ref="J67:J130" si="1">E67&amp;F67&amp;G67&amp;H67</f>
        <v>閩南語文二下必1</v>
      </c>
      <c r="K67" s="2" t="str">
        <f>VLOOKUP(I67,'開課資料 '!F:I,3,FALSE)</f>
        <v>許修銘</v>
      </c>
      <c r="L67" s="18" t="str">
        <f>VLOOKUP(I67,'開課資料 '!F:I,4,FALSE)</f>
        <v>11月5日(二)中午前至汽二甲教室領取作業</v>
      </c>
    </row>
    <row r="68" spans="1:12" x14ac:dyDescent="0.25">
      <c r="A68" s="1" t="s">
        <v>22</v>
      </c>
      <c r="B68" s="1" t="s">
        <v>98</v>
      </c>
      <c r="C68" s="1" t="s">
        <v>99</v>
      </c>
      <c r="D68" s="3" t="s">
        <v>191</v>
      </c>
      <c r="E68" s="2" t="s">
        <v>60</v>
      </c>
      <c r="F68" s="2" t="s">
        <v>24</v>
      </c>
      <c r="G68" s="2" t="s">
        <v>11</v>
      </c>
      <c r="H68" s="2">
        <v>1</v>
      </c>
      <c r="I68" s="2" t="s">
        <v>261</v>
      </c>
      <c r="J68" s="4" t="str">
        <f t="shared" si="1"/>
        <v>化學一上必1</v>
      </c>
      <c r="K68" s="2" t="str">
        <f>VLOOKUP(I68,'開課資料 '!F:I,3,FALSE)</f>
        <v>許修銘</v>
      </c>
      <c r="L68" s="18" t="str">
        <f>VLOOKUP(I68,'開課資料 '!F:I,4,FALSE)</f>
        <v>11月5日(二)中午前至汽二甲教室領取作業</v>
      </c>
    </row>
    <row r="69" spans="1:12" x14ac:dyDescent="0.25">
      <c r="A69" s="1" t="s">
        <v>22</v>
      </c>
      <c r="B69" s="1" t="s">
        <v>98</v>
      </c>
      <c r="C69" s="1" t="s">
        <v>99</v>
      </c>
      <c r="D69" s="3" t="s">
        <v>191</v>
      </c>
      <c r="E69" s="2" t="s">
        <v>88</v>
      </c>
      <c r="F69" s="2" t="s">
        <v>43</v>
      </c>
      <c r="G69" s="2" t="s">
        <v>26</v>
      </c>
      <c r="H69" s="2">
        <v>2</v>
      </c>
      <c r="I69" s="2" t="s">
        <v>269</v>
      </c>
      <c r="J69" s="4" t="str">
        <f t="shared" si="1"/>
        <v>食物學二上選2</v>
      </c>
      <c r="K69" s="2" t="str">
        <f>VLOOKUP(I69,'開課資料 '!F:I,3,FALSE)</f>
        <v>蔡羽柔</v>
      </c>
      <c r="L69" s="18" t="str">
        <f>VLOOKUP(I69,'開課資料 '!F:I,4,FALSE)</f>
        <v>11月5日(二)中午前至教務處領取作業</v>
      </c>
    </row>
    <row r="70" spans="1:12" x14ac:dyDescent="0.25">
      <c r="A70" s="1" t="s">
        <v>22</v>
      </c>
      <c r="B70" s="1" t="s">
        <v>98</v>
      </c>
      <c r="C70" s="1" t="s">
        <v>99</v>
      </c>
      <c r="D70" s="3" t="s">
        <v>191</v>
      </c>
      <c r="E70" s="2" t="s">
        <v>100</v>
      </c>
      <c r="F70" s="2" t="s">
        <v>33</v>
      </c>
      <c r="G70" s="2" t="s">
        <v>26</v>
      </c>
      <c r="H70" s="2">
        <v>2</v>
      </c>
      <c r="I70" s="2" t="s">
        <v>270</v>
      </c>
      <c r="J70" s="4" t="str">
        <f t="shared" si="1"/>
        <v>營養學概論二下選2</v>
      </c>
      <c r="K70" s="2" t="str">
        <f>VLOOKUP(I70,'開課資料 '!F:I,3,FALSE)</f>
        <v>許嫣甄</v>
      </c>
      <c r="L70" s="18" t="str">
        <f>VLOOKUP(I70,'開課資料 '!F:I,4,FALSE)</f>
        <v>11月5日(二)中午前至餐三甲教室領取作業</v>
      </c>
    </row>
    <row r="71" spans="1:12" x14ac:dyDescent="0.25">
      <c r="A71" s="1" t="s">
        <v>22</v>
      </c>
      <c r="B71" s="1" t="s">
        <v>101</v>
      </c>
      <c r="C71" s="1" t="s">
        <v>102</v>
      </c>
      <c r="D71" s="3" t="s">
        <v>192</v>
      </c>
      <c r="E71" s="2" t="s">
        <v>42</v>
      </c>
      <c r="F71" s="2" t="s">
        <v>24</v>
      </c>
      <c r="G71" s="2" t="s">
        <v>11</v>
      </c>
      <c r="H71" s="2">
        <v>3</v>
      </c>
      <c r="I71" s="2" t="s">
        <v>265</v>
      </c>
      <c r="J71" s="4" t="str">
        <f t="shared" si="1"/>
        <v>數學一上必3</v>
      </c>
      <c r="K71" s="2" t="str">
        <f>VLOOKUP(I71,'開課資料 '!F:I,3,FALSE)</f>
        <v>陳志雄</v>
      </c>
      <c r="L71" s="18" t="str">
        <f>VLOOKUP(I71,'開課資料 '!F:I,4,FALSE)</f>
        <v>11月5日(二)中午前至汽一甲教室領取作業</v>
      </c>
    </row>
    <row r="72" spans="1:12" x14ac:dyDescent="0.25">
      <c r="A72" s="1" t="s">
        <v>22</v>
      </c>
      <c r="B72" s="1" t="s">
        <v>101</v>
      </c>
      <c r="C72" s="1" t="s">
        <v>102</v>
      </c>
      <c r="D72" s="3" t="s">
        <v>192</v>
      </c>
      <c r="E72" s="2" t="s">
        <v>42</v>
      </c>
      <c r="F72" s="2" t="s">
        <v>31</v>
      </c>
      <c r="G72" s="2" t="s">
        <v>11</v>
      </c>
      <c r="H72" s="2">
        <v>3</v>
      </c>
      <c r="I72" s="2" t="s">
        <v>266</v>
      </c>
      <c r="J72" s="4" t="str">
        <f t="shared" si="1"/>
        <v>數學一下必3</v>
      </c>
      <c r="K72" s="2" t="str">
        <f>VLOOKUP(I72,'開課資料 '!F:I,3,FALSE)</f>
        <v>陳志雄</v>
      </c>
      <c r="L72" s="18" t="str">
        <f>VLOOKUP(I72,'開課資料 '!F:I,4,FALSE)</f>
        <v>11月5日(二)中午前至汽一甲教室領取作業</v>
      </c>
    </row>
    <row r="73" spans="1:12" x14ac:dyDescent="0.25">
      <c r="A73" s="1" t="s">
        <v>22</v>
      </c>
      <c r="B73" s="1" t="s">
        <v>101</v>
      </c>
      <c r="C73" s="1" t="s">
        <v>102</v>
      </c>
      <c r="D73" s="3" t="s">
        <v>192</v>
      </c>
      <c r="E73" s="2" t="s">
        <v>42</v>
      </c>
      <c r="F73" s="2" t="s">
        <v>33</v>
      </c>
      <c r="G73" s="2" t="s">
        <v>11</v>
      </c>
      <c r="H73" s="2">
        <v>2</v>
      </c>
      <c r="I73" s="2" t="s">
        <v>258</v>
      </c>
      <c r="J73" s="4" t="str">
        <f t="shared" si="1"/>
        <v>數學二下必2</v>
      </c>
      <c r="K73" s="2" t="str">
        <f>VLOOKUP(I73,'開課資料 '!F:I,3,FALSE)</f>
        <v>陳志雄</v>
      </c>
      <c r="L73" s="18" t="str">
        <f>VLOOKUP(I73,'開課資料 '!F:I,4,FALSE)</f>
        <v>11月5日(二)中午前至汽一甲教室領取作業</v>
      </c>
    </row>
    <row r="74" spans="1:12" x14ac:dyDescent="0.25">
      <c r="A74" s="1" t="s">
        <v>22</v>
      </c>
      <c r="B74" s="1" t="s">
        <v>101</v>
      </c>
      <c r="C74" s="1" t="s">
        <v>102</v>
      </c>
      <c r="D74" s="3" t="s">
        <v>192</v>
      </c>
      <c r="E74" s="2" t="s">
        <v>100</v>
      </c>
      <c r="F74" s="2" t="s">
        <v>33</v>
      </c>
      <c r="G74" s="2" t="s">
        <v>26</v>
      </c>
      <c r="H74" s="2">
        <v>2</v>
      </c>
      <c r="I74" s="2" t="s">
        <v>270</v>
      </c>
      <c r="J74" s="4" t="str">
        <f t="shared" si="1"/>
        <v>營養學概論二下選2</v>
      </c>
      <c r="K74" s="2" t="str">
        <f>VLOOKUP(I74,'開課資料 '!F:I,3,FALSE)</f>
        <v>許嫣甄</v>
      </c>
      <c r="L74" s="18" t="str">
        <f>VLOOKUP(I74,'開課資料 '!F:I,4,FALSE)</f>
        <v>11月5日(二)中午前至餐三甲教室領取作業</v>
      </c>
    </row>
    <row r="75" spans="1:12" x14ac:dyDescent="0.25">
      <c r="A75" s="1" t="s">
        <v>22</v>
      </c>
      <c r="B75" s="1" t="s">
        <v>103</v>
      </c>
      <c r="C75" s="1" t="s">
        <v>104</v>
      </c>
      <c r="D75" s="3" t="s">
        <v>193</v>
      </c>
      <c r="E75" s="2" t="s">
        <v>12</v>
      </c>
      <c r="F75" s="2" t="s">
        <v>24</v>
      </c>
      <c r="G75" s="2" t="s">
        <v>11</v>
      </c>
      <c r="H75" s="2">
        <v>3</v>
      </c>
      <c r="I75" s="2" t="s">
        <v>256</v>
      </c>
      <c r="J75" s="4" t="str">
        <f t="shared" si="1"/>
        <v>國語文一上必3</v>
      </c>
      <c r="K75" s="2" t="str">
        <f>VLOOKUP(I75,'開課資料 '!F:I,3,FALSE)</f>
        <v>陳姵妏</v>
      </c>
      <c r="L75" s="18" t="str">
        <f>VLOOKUP(I75,'開課資料 '!F:I,4,FALSE)</f>
        <v>11月5日(二)中午前至餐一甲教室領取作業</v>
      </c>
    </row>
    <row r="76" spans="1:12" x14ac:dyDescent="0.25">
      <c r="A76" s="1" t="s">
        <v>22</v>
      </c>
      <c r="B76" s="1" t="s">
        <v>103</v>
      </c>
      <c r="C76" s="1" t="s">
        <v>104</v>
      </c>
      <c r="D76" s="3" t="s">
        <v>193</v>
      </c>
      <c r="E76" s="2" t="s">
        <v>42</v>
      </c>
      <c r="F76" s="2" t="s">
        <v>31</v>
      </c>
      <c r="G76" s="2" t="s">
        <v>11</v>
      </c>
      <c r="H76" s="2">
        <v>3</v>
      </c>
      <c r="I76" s="2" t="s">
        <v>266</v>
      </c>
      <c r="J76" s="4" t="str">
        <f t="shared" si="1"/>
        <v>數學一下必3</v>
      </c>
      <c r="K76" s="2" t="str">
        <f>VLOOKUP(I76,'開課資料 '!F:I,3,FALSE)</f>
        <v>陳志雄</v>
      </c>
      <c r="L76" s="18" t="str">
        <f>VLOOKUP(I76,'開課資料 '!F:I,4,FALSE)</f>
        <v>11月5日(二)中午前至汽一甲教室領取作業</v>
      </c>
    </row>
    <row r="77" spans="1:12" x14ac:dyDescent="0.25">
      <c r="A77" s="1" t="s">
        <v>22</v>
      </c>
      <c r="B77" s="1" t="s">
        <v>103</v>
      </c>
      <c r="C77" s="1" t="s">
        <v>104</v>
      </c>
      <c r="D77" s="3" t="s">
        <v>193</v>
      </c>
      <c r="E77" s="2" t="s">
        <v>80</v>
      </c>
      <c r="F77" s="2" t="s">
        <v>31</v>
      </c>
      <c r="G77" s="2" t="s">
        <v>11</v>
      </c>
      <c r="H77" s="2">
        <v>2</v>
      </c>
      <c r="I77" s="2" t="s">
        <v>271</v>
      </c>
      <c r="J77" s="4" t="str">
        <f t="shared" si="1"/>
        <v>歷史一下必2</v>
      </c>
      <c r="K77" s="2" t="str">
        <f>VLOOKUP(I77,'開課資料 '!F:I,3,FALSE)</f>
        <v>游欣璇</v>
      </c>
      <c r="L77" s="18" t="str">
        <f>VLOOKUP(I77,'開課資料 '!F:I,4,FALSE)</f>
        <v>11月5日(二)中午前至教務處領取作業</v>
      </c>
    </row>
    <row r="78" spans="1:12" x14ac:dyDescent="0.25">
      <c r="A78" s="1" t="s">
        <v>22</v>
      </c>
      <c r="B78" s="1" t="s">
        <v>103</v>
      </c>
      <c r="C78" s="1" t="s">
        <v>104</v>
      </c>
      <c r="D78" s="3" t="s">
        <v>193</v>
      </c>
      <c r="E78" s="2" t="s">
        <v>87</v>
      </c>
      <c r="F78" s="2" t="s">
        <v>33</v>
      </c>
      <c r="G78" s="2" t="s">
        <v>11</v>
      </c>
      <c r="H78" s="2">
        <v>2</v>
      </c>
      <c r="I78" s="2" t="s">
        <v>272</v>
      </c>
      <c r="J78" s="4" t="str">
        <f t="shared" si="1"/>
        <v>公民與社會二下必2</v>
      </c>
      <c r="K78" s="2" t="str">
        <f>VLOOKUP(I78,'開課資料 '!F:I,3,FALSE)</f>
        <v>林建光</v>
      </c>
      <c r="L78" s="18" t="str">
        <f>VLOOKUP(I78,'開課資料 '!F:I,4,FALSE)</f>
        <v>11月5日(二)中午前至教務處領取作業</v>
      </c>
    </row>
    <row r="79" spans="1:12" x14ac:dyDescent="0.25">
      <c r="A79" s="1" t="s">
        <v>22</v>
      </c>
      <c r="B79" s="1" t="s">
        <v>103</v>
      </c>
      <c r="C79" s="1" t="s">
        <v>104</v>
      </c>
      <c r="D79" s="3" t="s">
        <v>193</v>
      </c>
      <c r="E79" s="2" t="s">
        <v>48</v>
      </c>
      <c r="F79" s="2" t="s">
        <v>31</v>
      </c>
      <c r="G79" s="2" t="s">
        <v>11</v>
      </c>
      <c r="H79" s="2">
        <v>2</v>
      </c>
      <c r="I79" s="2" t="s">
        <v>259</v>
      </c>
      <c r="J79" s="4" t="str">
        <f t="shared" si="1"/>
        <v>美術一下必2</v>
      </c>
      <c r="K79" s="2" t="str">
        <f>VLOOKUP(I79,'開課資料 '!F:I,3,FALSE)</f>
        <v>劉威志</v>
      </c>
      <c r="L79" s="18" t="str">
        <f>VLOOKUP(I79,'開課資料 '!F:I,4,FALSE)</f>
        <v>11月5日(二)中午前至動一甲教室領取作業</v>
      </c>
    </row>
    <row r="80" spans="1:12" x14ac:dyDescent="0.25">
      <c r="A80" s="1" t="s">
        <v>22</v>
      </c>
      <c r="B80" s="1" t="s">
        <v>103</v>
      </c>
      <c r="C80" s="1" t="s">
        <v>104</v>
      </c>
      <c r="D80" s="3" t="s">
        <v>193</v>
      </c>
      <c r="E80" s="2" t="s">
        <v>51</v>
      </c>
      <c r="F80" s="2" t="s">
        <v>24</v>
      </c>
      <c r="G80" s="2" t="s">
        <v>11</v>
      </c>
      <c r="H80" s="2">
        <v>2</v>
      </c>
      <c r="I80" s="2" t="s">
        <v>273</v>
      </c>
      <c r="J80" s="4" t="str">
        <f t="shared" si="1"/>
        <v>音樂一上必2</v>
      </c>
      <c r="K80" s="2" t="str">
        <f>VLOOKUP(I80,'開課資料 '!F:I,3,FALSE)</f>
        <v>李滙慈</v>
      </c>
      <c r="L80" s="18" t="str">
        <f>VLOOKUP(I80,'開課資料 '!F:I,4,FALSE)</f>
        <v>11月5日(二)中午前至教務處領取作業</v>
      </c>
    </row>
    <row r="81" spans="1:12" x14ac:dyDescent="0.25">
      <c r="A81" s="1" t="s">
        <v>22</v>
      </c>
      <c r="B81" s="1" t="s">
        <v>103</v>
      </c>
      <c r="C81" s="1" t="s">
        <v>104</v>
      </c>
      <c r="D81" s="3" t="s">
        <v>193</v>
      </c>
      <c r="E81" s="2" t="s">
        <v>49</v>
      </c>
      <c r="F81" s="2" t="s">
        <v>43</v>
      </c>
      <c r="G81" s="2" t="s">
        <v>11</v>
      </c>
      <c r="H81" s="2">
        <v>1</v>
      </c>
      <c r="I81" s="2" t="s">
        <v>238</v>
      </c>
      <c r="J81" s="4" t="str">
        <f t="shared" si="1"/>
        <v>閩南語文二上必1</v>
      </c>
      <c r="K81" s="2" t="str">
        <f>VLOOKUP(I81,'開課資料 '!F:I,3,FALSE)</f>
        <v>許修銘</v>
      </c>
      <c r="L81" s="18" t="str">
        <f>VLOOKUP(I81,'開課資料 '!F:I,4,FALSE)</f>
        <v>11月5日(二)中午前至汽二甲教室領取作業</v>
      </c>
    </row>
    <row r="82" spans="1:12" x14ac:dyDescent="0.25">
      <c r="A82" s="1" t="s">
        <v>22</v>
      </c>
      <c r="B82" s="1" t="s">
        <v>103</v>
      </c>
      <c r="C82" s="1" t="s">
        <v>104</v>
      </c>
      <c r="D82" s="3" t="s">
        <v>193</v>
      </c>
      <c r="E82" s="2" t="s">
        <v>49</v>
      </c>
      <c r="F82" s="2" t="s">
        <v>33</v>
      </c>
      <c r="G82" s="2" t="s">
        <v>11</v>
      </c>
      <c r="H82" s="2">
        <v>1</v>
      </c>
      <c r="I82" s="2" t="s">
        <v>239</v>
      </c>
      <c r="J82" s="4" t="str">
        <f t="shared" si="1"/>
        <v>閩南語文二下必1</v>
      </c>
      <c r="K82" s="2" t="str">
        <f>VLOOKUP(I82,'開課資料 '!F:I,3,FALSE)</f>
        <v>許修銘</v>
      </c>
      <c r="L82" s="18" t="str">
        <f>VLOOKUP(I82,'開課資料 '!F:I,4,FALSE)</f>
        <v>11月5日(二)中午前至汽二甲教室領取作業</v>
      </c>
    </row>
    <row r="83" spans="1:12" x14ac:dyDescent="0.25">
      <c r="A83" s="1" t="s">
        <v>22</v>
      </c>
      <c r="B83" s="1" t="s">
        <v>103</v>
      </c>
      <c r="C83" s="1" t="s">
        <v>104</v>
      </c>
      <c r="D83" s="3" t="s">
        <v>193</v>
      </c>
      <c r="E83" s="2" t="s">
        <v>54</v>
      </c>
      <c r="F83" s="2" t="s">
        <v>31</v>
      </c>
      <c r="G83" s="2" t="s">
        <v>11</v>
      </c>
      <c r="H83" s="2">
        <v>2</v>
      </c>
      <c r="I83" s="2" t="s">
        <v>274</v>
      </c>
      <c r="J83" s="4" t="str">
        <f t="shared" si="1"/>
        <v>資訊科技一下必2</v>
      </c>
      <c r="K83" s="2" t="str">
        <f>VLOOKUP(I83,'開課資料 '!F:I,3,FALSE)</f>
        <v>馬庭宇</v>
      </c>
      <c r="L83" s="18" t="str">
        <f>VLOOKUP(I83,'開課資料 '!F:I,4,FALSE)</f>
        <v>11月5日(二)中午前至電訊科科辦領取作業</v>
      </c>
    </row>
    <row r="84" spans="1:12" x14ac:dyDescent="0.25">
      <c r="A84" s="1" t="s">
        <v>22</v>
      </c>
      <c r="B84" s="1" t="s">
        <v>103</v>
      </c>
      <c r="C84" s="1" t="s">
        <v>104</v>
      </c>
      <c r="D84" s="3" t="s">
        <v>193</v>
      </c>
      <c r="E84" s="2" t="s">
        <v>47</v>
      </c>
      <c r="F84" s="2" t="s">
        <v>24</v>
      </c>
      <c r="G84" s="2" t="s">
        <v>11</v>
      </c>
      <c r="H84" s="2">
        <v>2</v>
      </c>
      <c r="I84" s="2" t="s">
        <v>268</v>
      </c>
      <c r="J84" s="4" t="str">
        <f t="shared" si="1"/>
        <v>體育一上必2</v>
      </c>
      <c r="K84" s="2" t="str">
        <f>VLOOKUP(I84,'開課資料 '!F:I,3,FALSE)</f>
        <v>王樹傑</v>
      </c>
      <c r="L84" s="18" t="str">
        <f>VLOOKUP(I84,'開課資料 '!F:I,4,FALSE)</f>
        <v>11月5日(二)中午前至總務處領取作業</v>
      </c>
    </row>
    <row r="85" spans="1:12" x14ac:dyDescent="0.25">
      <c r="A85" s="1" t="s">
        <v>22</v>
      </c>
      <c r="B85" s="1" t="s">
        <v>105</v>
      </c>
      <c r="C85" s="1" t="s">
        <v>106</v>
      </c>
      <c r="D85" s="3" t="s">
        <v>194</v>
      </c>
      <c r="E85" s="2" t="s">
        <v>89</v>
      </c>
      <c r="F85" s="2" t="s">
        <v>43</v>
      </c>
      <c r="G85" s="2" t="s">
        <v>26</v>
      </c>
      <c r="H85" s="2">
        <v>2</v>
      </c>
      <c r="I85" s="2" t="s">
        <v>275</v>
      </c>
      <c r="J85" s="4" t="str">
        <f t="shared" si="1"/>
        <v>蔬果切雕二上選2</v>
      </c>
      <c r="K85" s="2" t="str">
        <f>VLOOKUP(I85,'開課資料 '!F:I,3,FALSE)</f>
        <v>蔡羽柔</v>
      </c>
      <c r="L85" s="18" t="str">
        <f>VLOOKUP(I85,'開課資料 '!F:I,4,FALSE)</f>
        <v>11月5日(二)中午前至教務處領取作業</v>
      </c>
    </row>
    <row r="86" spans="1:12" x14ac:dyDescent="0.25">
      <c r="A86" s="1" t="s">
        <v>22</v>
      </c>
      <c r="B86" s="1" t="s">
        <v>107</v>
      </c>
      <c r="C86" s="1" t="s">
        <v>108</v>
      </c>
      <c r="D86" s="3" t="s">
        <v>195</v>
      </c>
      <c r="E86" s="2" t="s">
        <v>23</v>
      </c>
      <c r="F86" s="2" t="s">
        <v>31</v>
      </c>
      <c r="G86" s="2" t="s">
        <v>11</v>
      </c>
      <c r="H86" s="2">
        <v>2</v>
      </c>
      <c r="I86" s="2" t="s">
        <v>276</v>
      </c>
      <c r="J86" s="4" t="str">
        <f t="shared" si="1"/>
        <v>英語文一下必2</v>
      </c>
      <c r="K86" s="2" t="str">
        <f>VLOOKUP(I86,'開課資料 '!F:I,3,FALSE)</f>
        <v>廖佩君</v>
      </c>
      <c r="L86" s="18" t="str">
        <f>VLOOKUP(I86,'開課資料 '!F:I,4,FALSE)</f>
        <v>11月5日(二)中午前至餐二甲教室領取作業</v>
      </c>
    </row>
    <row r="87" spans="1:12" x14ac:dyDescent="0.25">
      <c r="A87" s="1" t="s">
        <v>22</v>
      </c>
      <c r="B87" s="1" t="s">
        <v>107</v>
      </c>
      <c r="C87" s="1" t="s">
        <v>108</v>
      </c>
      <c r="D87" s="3" t="s">
        <v>195</v>
      </c>
      <c r="E87" s="2" t="s">
        <v>42</v>
      </c>
      <c r="F87" s="2" t="s">
        <v>24</v>
      </c>
      <c r="G87" s="2" t="s">
        <v>11</v>
      </c>
      <c r="H87" s="2">
        <v>3</v>
      </c>
      <c r="I87" s="2" t="s">
        <v>265</v>
      </c>
      <c r="J87" s="4" t="str">
        <f t="shared" si="1"/>
        <v>數學一上必3</v>
      </c>
      <c r="K87" s="2" t="str">
        <f>VLOOKUP(I87,'開課資料 '!F:I,3,FALSE)</f>
        <v>陳志雄</v>
      </c>
      <c r="L87" s="18" t="str">
        <f>VLOOKUP(I87,'開課資料 '!F:I,4,FALSE)</f>
        <v>11月5日(二)中午前至汽一甲教室領取作業</v>
      </c>
    </row>
    <row r="88" spans="1:12" x14ac:dyDescent="0.25">
      <c r="A88" s="1" t="s">
        <v>22</v>
      </c>
      <c r="B88" s="1" t="s">
        <v>107</v>
      </c>
      <c r="C88" s="1" t="s">
        <v>108</v>
      </c>
      <c r="D88" s="3" t="s">
        <v>195</v>
      </c>
      <c r="E88" s="2" t="s">
        <v>42</v>
      </c>
      <c r="F88" s="2" t="s">
        <v>43</v>
      </c>
      <c r="G88" s="2" t="s">
        <v>11</v>
      </c>
      <c r="H88" s="2">
        <v>2</v>
      </c>
      <c r="I88" s="2" t="s">
        <v>267</v>
      </c>
      <c r="J88" s="4" t="str">
        <f t="shared" si="1"/>
        <v>數學二上必2</v>
      </c>
      <c r="K88" s="2" t="str">
        <f>VLOOKUP(I88,'開課資料 '!F:I,3,FALSE)</f>
        <v>陳志雄</v>
      </c>
      <c r="L88" s="18" t="str">
        <f>VLOOKUP(I88,'開課資料 '!F:I,4,FALSE)</f>
        <v>11月5日(二)中午前至汽一甲教室領取作業</v>
      </c>
    </row>
    <row r="89" spans="1:12" x14ac:dyDescent="0.25">
      <c r="A89" s="1" t="s">
        <v>22</v>
      </c>
      <c r="B89" s="1" t="s">
        <v>107</v>
      </c>
      <c r="C89" s="1" t="s">
        <v>108</v>
      </c>
      <c r="D89" s="3" t="s">
        <v>195</v>
      </c>
      <c r="E89" s="2" t="s">
        <v>42</v>
      </c>
      <c r="F89" s="2" t="s">
        <v>33</v>
      </c>
      <c r="G89" s="2" t="s">
        <v>11</v>
      </c>
      <c r="H89" s="2">
        <v>2</v>
      </c>
      <c r="I89" s="2" t="s">
        <v>258</v>
      </c>
      <c r="J89" s="4" t="str">
        <f t="shared" si="1"/>
        <v>數學二下必2</v>
      </c>
      <c r="K89" s="2" t="str">
        <f>VLOOKUP(I89,'開課資料 '!F:I,3,FALSE)</f>
        <v>陳志雄</v>
      </c>
      <c r="L89" s="18" t="str">
        <f>VLOOKUP(I89,'開課資料 '!F:I,4,FALSE)</f>
        <v>11月5日(二)中午前至汽一甲教室領取作業</v>
      </c>
    </row>
    <row r="90" spans="1:12" x14ac:dyDescent="0.25">
      <c r="A90" s="1" t="s">
        <v>22</v>
      </c>
      <c r="B90" s="1" t="s">
        <v>107</v>
      </c>
      <c r="C90" s="1" t="s">
        <v>108</v>
      </c>
      <c r="D90" s="3" t="s">
        <v>195</v>
      </c>
      <c r="E90" s="2" t="s">
        <v>49</v>
      </c>
      <c r="F90" s="2" t="s">
        <v>43</v>
      </c>
      <c r="G90" s="2" t="s">
        <v>11</v>
      </c>
      <c r="H90" s="2">
        <v>1</v>
      </c>
      <c r="I90" s="2" t="s">
        <v>238</v>
      </c>
      <c r="J90" s="4" t="str">
        <f t="shared" si="1"/>
        <v>閩南語文二上必1</v>
      </c>
      <c r="K90" s="2" t="str">
        <f>VLOOKUP(I90,'開課資料 '!F:I,3,FALSE)</f>
        <v>許修銘</v>
      </c>
      <c r="L90" s="18" t="str">
        <f>VLOOKUP(I90,'開課資料 '!F:I,4,FALSE)</f>
        <v>11月5日(二)中午前至汽二甲教室領取作業</v>
      </c>
    </row>
    <row r="91" spans="1:12" x14ac:dyDescent="0.25">
      <c r="A91" s="1" t="s">
        <v>22</v>
      </c>
      <c r="B91" s="1" t="s">
        <v>107</v>
      </c>
      <c r="C91" s="1" t="s">
        <v>108</v>
      </c>
      <c r="D91" s="3" t="s">
        <v>195</v>
      </c>
      <c r="E91" s="2" t="s">
        <v>49</v>
      </c>
      <c r="F91" s="2" t="s">
        <v>33</v>
      </c>
      <c r="G91" s="2" t="s">
        <v>11</v>
      </c>
      <c r="H91" s="2">
        <v>1</v>
      </c>
      <c r="I91" s="2" t="s">
        <v>239</v>
      </c>
      <c r="J91" s="4" t="str">
        <f t="shared" si="1"/>
        <v>閩南語文二下必1</v>
      </c>
      <c r="K91" s="2" t="str">
        <f>VLOOKUP(I91,'開課資料 '!F:I,3,FALSE)</f>
        <v>許修銘</v>
      </c>
      <c r="L91" s="18" t="str">
        <f>VLOOKUP(I91,'開課資料 '!F:I,4,FALSE)</f>
        <v>11月5日(二)中午前至汽二甲教室領取作業</v>
      </c>
    </row>
    <row r="92" spans="1:12" x14ac:dyDescent="0.25">
      <c r="A92" s="1" t="s">
        <v>22</v>
      </c>
      <c r="B92" s="1" t="s">
        <v>107</v>
      </c>
      <c r="C92" s="1" t="s">
        <v>108</v>
      </c>
      <c r="D92" s="3" t="s">
        <v>195</v>
      </c>
      <c r="E92" s="2" t="s">
        <v>60</v>
      </c>
      <c r="F92" s="2" t="s">
        <v>24</v>
      </c>
      <c r="G92" s="2" t="s">
        <v>11</v>
      </c>
      <c r="H92" s="2">
        <v>1</v>
      </c>
      <c r="I92" s="2" t="s">
        <v>261</v>
      </c>
      <c r="J92" s="4" t="str">
        <f t="shared" si="1"/>
        <v>化學一上必1</v>
      </c>
      <c r="K92" s="2" t="str">
        <f>VLOOKUP(I92,'開課資料 '!F:I,3,FALSE)</f>
        <v>許修銘</v>
      </c>
      <c r="L92" s="18" t="str">
        <f>VLOOKUP(I92,'開課資料 '!F:I,4,FALSE)</f>
        <v>11月5日(二)中午前至汽二甲教室領取作業</v>
      </c>
    </row>
    <row r="93" spans="1:12" x14ac:dyDescent="0.25">
      <c r="A93" s="1" t="s">
        <v>22</v>
      </c>
      <c r="B93" s="1" t="s">
        <v>109</v>
      </c>
      <c r="C93" s="1" t="s">
        <v>110</v>
      </c>
      <c r="D93" s="3" t="s">
        <v>196</v>
      </c>
      <c r="E93" s="2" t="s">
        <v>100</v>
      </c>
      <c r="F93" s="2" t="s">
        <v>33</v>
      </c>
      <c r="G93" s="2" t="s">
        <v>26</v>
      </c>
      <c r="H93" s="2">
        <v>2</v>
      </c>
      <c r="I93" s="2" t="s">
        <v>270</v>
      </c>
      <c r="J93" s="4" t="str">
        <f t="shared" si="1"/>
        <v>營養學概論二下選2</v>
      </c>
      <c r="K93" s="2" t="str">
        <f>VLOOKUP(I93,'開課資料 '!F:I,3,FALSE)</f>
        <v>許嫣甄</v>
      </c>
      <c r="L93" s="18" t="str">
        <f>VLOOKUP(I93,'開課資料 '!F:I,4,FALSE)</f>
        <v>11月5日(二)中午前至餐三甲教室領取作業</v>
      </c>
    </row>
    <row r="94" spans="1:12" x14ac:dyDescent="0.25">
      <c r="A94" s="1" t="s">
        <v>22</v>
      </c>
      <c r="B94" s="1" t="s">
        <v>109</v>
      </c>
      <c r="C94" s="1" t="s">
        <v>110</v>
      </c>
      <c r="D94" s="3" t="s">
        <v>196</v>
      </c>
      <c r="E94" s="2" t="s">
        <v>89</v>
      </c>
      <c r="F94" s="2" t="s">
        <v>33</v>
      </c>
      <c r="G94" s="2" t="s">
        <v>26</v>
      </c>
      <c r="H94" s="2">
        <v>2</v>
      </c>
      <c r="I94" s="2" t="s">
        <v>277</v>
      </c>
      <c r="J94" s="4" t="str">
        <f t="shared" si="1"/>
        <v>蔬果切雕二下選2</v>
      </c>
      <c r="K94" s="2" t="str">
        <f>VLOOKUP(I94,'開課資料 '!F:I,3,FALSE)</f>
        <v>蔡羽柔</v>
      </c>
      <c r="L94" s="18" t="str">
        <f>VLOOKUP(I94,'開課資料 '!F:I,4,FALSE)</f>
        <v>11月5日(二)中午前至教務處領取作業</v>
      </c>
    </row>
    <row r="95" spans="1:12" x14ac:dyDescent="0.25">
      <c r="A95" s="1" t="s">
        <v>22</v>
      </c>
      <c r="B95" s="1" t="s">
        <v>111</v>
      </c>
      <c r="C95" s="1" t="s">
        <v>112</v>
      </c>
      <c r="D95" s="3" t="s">
        <v>197</v>
      </c>
      <c r="E95" s="2" t="s">
        <v>42</v>
      </c>
      <c r="F95" s="2" t="s">
        <v>31</v>
      </c>
      <c r="G95" s="2" t="s">
        <v>11</v>
      </c>
      <c r="H95" s="2">
        <v>3</v>
      </c>
      <c r="I95" s="2" t="s">
        <v>266</v>
      </c>
      <c r="J95" s="4" t="str">
        <f t="shared" si="1"/>
        <v>數學一下必3</v>
      </c>
      <c r="K95" s="2" t="str">
        <f>VLOOKUP(I95,'開課資料 '!F:I,3,FALSE)</f>
        <v>陳志雄</v>
      </c>
      <c r="L95" s="18" t="str">
        <f>VLOOKUP(I95,'開課資料 '!F:I,4,FALSE)</f>
        <v>11月5日(二)中午前至汽一甲教室領取作業</v>
      </c>
    </row>
    <row r="96" spans="1:12" x14ac:dyDescent="0.25">
      <c r="A96" s="1" t="s">
        <v>22</v>
      </c>
      <c r="B96" s="1" t="s">
        <v>111</v>
      </c>
      <c r="C96" s="1" t="s">
        <v>112</v>
      </c>
      <c r="D96" s="3" t="s">
        <v>197</v>
      </c>
      <c r="E96" s="2" t="s">
        <v>42</v>
      </c>
      <c r="F96" s="2" t="s">
        <v>43</v>
      </c>
      <c r="G96" s="2" t="s">
        <v>11</v>
      </c>
      <c r="H96" s="2">
        <v>2</v>
      </c>
      <c r="I96" s="2" t="s">
        <v>267</v>
      </c>
      <c r="J96" s="4" t="str">
        <f t="shared" si="1"/>
        <v>數學二上必2</v>
      </c>
      <c r="K96" s="2" t="str">
        <f>VLOOKUP(I96,'開課資料 '!F:I,3,FALSE)</f>
        <v>陳志雄</v>
      </c>
      <c r="L96" s="18" t="str">
        <f>VLOOKUP(I96,'開課資料 '!F:I,4,FALSE)</f>
        <v>11月5日(二)中午前至汽一甲教室領取作業</v>
      </c>
    </row>
    <row r="97" spans="1:12" x14ac:dyDescent="0.25">
      <c r="A97" s="1" t="s">
        <v>22</v>
      </c>
      <c r="B97" s="1" t="s">
        <v>111</v>
      </c>
      <c r="C97" s="1" t="s">
        <v>112</v>
      </c>
      <c r="D97" s="3" t="s">
        <v>197</v>
      </c>
      <c r="E97" s="2" t="s">
        <v>94</v>
      </c>
      <c r="F97" s="2" t="s">
        <v>43</v>
      </c>
      <c r="G97" s="2" t="s">
        <v>11</v>
      </c>
      <c r="H97" s="2">
        <v>3</v>
      </c>
      <c r="I97" s="2" t="s">
        <v>278</v>
      </c>
      <c r="J97" s="4" t="str">
        <f t="shared" si="1"/>
        <v>飲料實務二上必3</v>
      </c>
      <c r="K97" s="2" t="str">
        <f>VLOOKUP(I97,'開課資料 '!F:I,3,FALSE)</f>
        <v>許嫣甄</v>
      </c>
      <c r="L97" s="18" t="str">
        <f>VLOOKUP(I97,'開課資料 '!F:I,4,FALSE)</f>
        <v>11月5日(二)中午前至餐三甲教室領取作業</v>
      </c>
    </row>
    <row r="98" spans="1:12" x14ac:dyDescent="0.25">
      <c r="A98" s="1" t="s">
        <v>22</v>
      </c>
      <c r="B98" s="1" t="s">
        <v>113</v>
      </c>
      <c r="C98" s="1" t="s">
        <v>114</v>
      </c>
      <c r="D98" s="3" t="s">
        <v>198</v>
      </c>
      <c r="E98" s="2" t="s">
        <v>23</v>
      </c>
      <c r="F98" s="2" t="s">
        <v>33</v>
      </c>
      <c r="G98" s="2" t="s">
        <v>11</v>
      </c>
      <c r="H98" s="2">
        <v>2</v>
      </c>
      <c r="I98" s="2" t="s">
        <v>232</v>
      </c>
      <c r="J98" s="4" t="str">
        <f t="shared" si="1"/>
        <v>英語文二下必2</v>
      </c>
      <c r="K98" s="2" t="str">
        <f>VLOOKUP(I98,'開課資料 '!F:I,3,FALSE)</f>
        <v>馮秀儀</v>
      </c>
      <c r="L98" s="18" t="str">
        <f>VLOOKUP(I98,'開課資料 '!F:I,4,FALSE)</f>
        <v>11月5日(二)中午前至汽三甲教室領取作業</v>
      </c>
    </row>
    <row r="99" spans="1:12" x14ac:dyDescent="0.25">
      <c r="A99" s="1" t="s">
        <v>22</v>
      </c>
      <c r="B99" s="1" t="s">
        <v>113</v>
      </c>
      <c r="C99" s="1" t="s">
        <v>114</v>
      </c>
      <c r="D99" s="3" t="s">
        <v>198</v>
      </c>
      <c r="E99" s="2" t="s">
        <v>42</v>
      </c>
      <c r="F99" s="2" t="s">
        <v>24</v>
      </c>
      <c r="G99" s="2" t="s">
        <v>11</v>
      </c>
      <c r="H99" s="2">
        <v>3</v>
      </c>
      <c r="I99" s="2" t="s">
        <v>265</v>
      </c>
      <c r="J99" s="4" t="str">
        <f t="shared" si="1"/>
        <v>數學一上必3</v>
      </c>
      <c r="K99" s="2" t="str">
        <f>VLOOKUP(I99,'開課資料 '!F:I,3,FALSE)</f>
        <v>陳志雄</v>
      </c>
      <c r="L99" s="18" t="str">
        <f>VLOOKUP(I99,'開課資料 '!F:I,4,FALSE)</f>
        <v>11月5日(二)中午前至汽一甲教室領取作業</v>
      </c>
    </row>
    <row r="100" spans="1:12" x14ac:dyDescent="0.25">
      <c r="A100" s="1" t="s">
        <v>22</v>
      </c>
      <c r="B100" s="1" t="s">
        <v>113</v>
      </c>
      <c r="C100" s="1" t="s">
        <v>114</v>
      </c>
      <c r="D100" s="3" t="s">
        <v>198</v>
      </c>
      <c r="E100" s="2" t="s">
        <v>42</v>
      </c>
      <c r="F100" s="2" t="s">
        <v>33</v>
      </c>
      <c r="G100" s="2" t="s">
        <v>11</v>
      </c>
      <c r="H100" s="2">
        <v>2</v>
      </c>
      <c r="I100" s="2" t="s">
        <v>258</v>
      </c>
      <c r="J100" s="4" t="str">
        <f t="shared" si="1"/>
        <v>數學二下必2</v>
      </c>
      <c r="K100" s="2" t="str">
        <f>VLOOKUP(I100,'開課資料 '!F:I,3,FALSE)</f>
        <v>陳志雄</v>
      </c>
      <c r="L100" s="18" t="str">
        <f>VLOOKUP(I100,'開課資料 '!F:I,4,FALSE)</f>
        <v>11月5日(二)中午前至汽一甲教室領取作業</v>
      </c>
    </row>
    <row r="101" spans="1:12" x14ac:dyDescent="0.25">
      <c r="A101" s="1" t="s">
        <v>22</v>
      </c>
      <c r="B101" s="1" t="s">
        <v>113</v>
      </c>
      <c r="C101" s="1" t="s">
        <v>114</v>
      </c>
      <c r="D101" s="3" t="s">
        <v>198</v>
      </c>
      <c r="E101" s="2" t="s">
        <v>54</v>
      </c>
      <c r="F101" s="2" t="s">
        <v>31</v>
      </c>
      <c r="G101" s="2" t="s">
        <v>11</v>
      </c>
      <c r="H101" s="2">
        <v>2</v>
      </c>
      <c r="I101" s="2" t="s">
        <v>274</v>
      </c>
      <c r="J101" s="4" t="str">
        <f t="shared" si="1"/>
        <v>資訊科技一下必2</v>
      </c>
      <c r="K101" s="2" t="str">
        <f>VLOOKUP(I101,'開課資料 '!F:I,3,FALSE)</f>
        <v>馬庭宇</v>
      </c>
      <c r="L101" s="18" t="str">
        <f>VLOOKUP(I101,'開課資料 '!F:I,4,FALSE)</f>
        <v>11月5日(二)中午前至電訊科科辦領取作業</v>
      </c>
    </row>
    <row r="102" spans="1:12" x14ac:dyDescent="0.25">
      <c r="A102" s="1" t="s">
        <v>22</v>
      </c>
      <c r="B102" s="1" t="s">
        <v>113</v>
      </c>
      <c r="C102" s="1" t="s">
        <v>114</v>
      </c>
      <c r="D102" s="3" t="s">
        <v>198</v>
      </c>
      <c r="E102" s="2" t="s">
        <v>94</v>
      </c>
      <c r="F102" s="2" t="s">
        <v>33</v>
      </c>
      <c r="G102" s="2" t="s">
        <v>11</v>
      </c>
      <c r="H102" s="2">
        <v>3</v>
      </c>
      <c r="I102" s="2" t="s">
        <v>263</v>
      </c>
      <c r="J102" s="4" t="str">
        <f t="shared" si="1"/>
        <v>飲料實務二下必3</v>
      </c>
      <c r="K102" s="2" t="str">
        <f>VLOOKUP(I102,'開課資料 '!F:I,3,FALSE)</f>
        <v>許嫣甄</v>
      </c>
      <c r="L102" s="18" t="str">
        <f>VLOOKUP(I102,'開課資料 '!F:I,4,FALSE)</f>
        <v>11月5日(二)中午前至餐三甲教室領取作業</v>
      </c>
    </row>
    <row r="103" spans="1:12" x14ac:dyDescent="0.25">
      <c r="A103" s="1" t="s">
        <v>22</v>
      </c>
      <c r="B103" s="1" t="s">
        <v>115</v>
      </c>
      <c r="C103" s="1" t="s">
        <v>116</v>
      </c>
      <c r="D103" s="3" t="s">
        <v>199</v>
      </c>
      <c r="E103" s="2" t="s">
        <v>94</v>
      </c>
      <c r="F103" s="2" t="s">
        <v>33</v>
      </c>
      <c r="G103" s="2" t="s">
        <v>11</v>
      </c>
      <c r="H103" s="2">
        <v>3</v>
      </c>
      <c r="I103" s="2" t="s">
        <v>263</v>
      </c>
      <c r="J103" s="4" t="str">
        <f t="shared" si="1"/>
        <v>飲料實務二下必3</v>
      </c>
      <c r="K103" s="2" t="str">
        <f>VLOOKUP(I103,'開課資料 '!F:I,3,FALSE)</f>
        <v>許嫣甄</v>
      </c>
      <c r="L103" s="18" t="str">
        <f>VLOOKUP(I103,'開課資料 '!F:I,4,FALSE)</f>
        <v>11月5日(二)中午前至餐三甲教室領取作業</v>
      </c>
    </row>
    <row r="104" spans="1:12" x14ac:dyDescent="0.25">
      <c r="A104" s="1" t="s">
        <v>22</v>
      </c>
      <c r="B104" s="1" t="s">
        <v>115</v>
      </c>
      <c r="C104" s="1" t="s">
        <v>116</v>
      </c>
      <c r="D104" s="3" t="s">
        <v>199</v>
      </c>
      <c r="E104" s="2" t="s">
        <v>61</v>
      </c>
      <c r="F104" s="2" t="s">
        <v>24</v>
      </c>
      <c r="G104" s="2" t="s">
        <v>11</v>
      </c>
      <c r="H104" s="2">
        <v>3</v>
      </c>
      <c r="I104" s="2" t="s">
        <v>279</v>
      </c>
      <c r="J104" s="4" t="str">
        <f t="shared" si="1"/>
        <v>餐飲服務技術一上必3</v>
      </c>
      <c r="K104" s="2" t="str">
        <f>VLOOKUP(I104,'開課資料 '!F:I,3,FALSE)</f>
        <v>許嫣甄</v>
      </c>
      <c r="L104" s="18" t="str">
        <f>VLOOKUP(I104,'開課資料 '!F:I,4,FALSE)</f>
        <v>11月5日(二)中午前至餐三甲教室領取作業</v>
      </c>
    </row>
    <row r="105" spans="1:12" x14ac:dyDescent="0.25">
      <c r="A105" s="1" t="s">
        <v>22</v>
      </c>
      <c r="B105" s="1" t="s">
        <v>115</v>
      </c>
      <c r="C105" s="1" t="s">
        <v>116</v>
      </c>
      <c r="D105" s="3" t="s">
        <v>199</v>
      </c>
      <c r="E105" s="2" t="s">
        <v>61</v>
      </c>
      <c r="F105" s="2" t="s">
        <v>31</v>
      </c>
      <c r="G105" s="2" t="s">
        <v>11</v>
      </c>
      <c r="H105" s="2">
        <v>3</v>
      </c>
      <c r="I105" s="2" t="s">
        <v>264</v>
      </c>
      <c r="J105" s="4" t="str">
        <f t="shared" si="1"/>
        <v>餐飲服務技術一下必3</v>
      </c>
      <c r="K105" s="2" t="str">
        <f>VLOOKUP(I105,'開課資料 '!F:I,3,FALSE)</f>
        <v>許嫣甄</v>
      </c>
      <c r="L105" s="18" t="str">
        <f>VLOOKUP(I105,'開課資料 '!F:I,4,FALSE)</f>
        <v>11月5日(二)中午前至餐三甲教室領取作業</v>
      </c>
    </row>
    <row r="106" spans="1:12" x14ac:dyDescent="0.25">
      <c r="A106" s="1" t="s">
        <v>22</v>
      </c>
      <c r="B106" s="1" t="s">
        <v>117</v>
      </c>
      <c r="C106" s="1" t="s">
        <v>118</v>
      </c>
      <c r="D106" s="3" t="s">
        <v>200</v>
      </c>
      <c r="E106" s="2" t="s">
        <v>23</v>
      </c>
      <c r="F106" s="2" t="s">
        <v>43</v>
      </c>
      <c r="G106" s="2" t="s">
        <v>11</v>
      </c>
      <c r="H106" s="2">
        <v>2</v>
      </c>
      <c r="I106" s="2" t="s">
        <v>280</v>
      </c>
      <c r="J106" s="4" t="str">
        <f t="shared" si="1"/>
        <v>英語文二上必2</v>
      </c>
      <c r="K106" s="2" t="str">
        <f>VLOOKUP(I106,'開課資料 '!F:I,3,FALSE)</f>
        <v>馮秀儀</v>
      </c>
      <c r="L106" s="18" t="str">
        <f>VLOOKUP(I106,'開課資料 '!F:I,4,FALSE)</f>
        <v>11月5日(二)中午前至汽三甲教室領取作業</v>
      </c>
    </row>
    <row r="107" spans="1:12" x14ac:dyDescent="0.25">
      <c r="A107" s="1" t="s">
        <v>22</v>
      </c>
      <c r="B107" s="1" t="s">
        <v>117</v>
      </c>
      <c r="C107" s="1" t="s">
        <v>118</v>
      </c>
      <c r="D107" s="3" t="s">
        <v>200</v>
      </c>
      <c r="E107" s="2" t="s">
        <v>23</v>
      </c>
      <c r="F107" s="2" t="s">
        <v>33</v>
      </c>
      <c r="G107" s="2" t="s">
        <v>11</v>
      </c>
      <c r="H107" s="2">
        <v>2</v>
      </c>
      <c r="I107" s="2" t="s">
        <v>232</v>
      </c>
      <c r="J107" s="4" t="str">
        <f t="shared" si="1"/>
        <v>英語文二下必2</v>
      </c>
      <c r="K107" s="2" t="str">
        <f>VLOOKUP(I107,'開課資料 '!F:I,3,FALSE)</f>
        <v>馮秀儀</v>
      </c>
      <c r="L107" s="18" t="str">
        <f>VLOOKUP(I107,'開課資料 '!F:I,4,FALSE)</f>
        <v>11月5日(二)中午前至汽三甲教室領取作業</v>
      </c>
    </row>
    <row r="108" spans="1:12" x14ac:dyDescent="0.25">
      <c r="A108" s="1" t="s">
        <v>22</v>
      </c>
      <c r="B108" s="1" t="s">
        <v>117</v>
      </c>
      <c r="C108" s="1" t="s">
        <v>118</v>
      </c>
      <c r="D108" s="3" t="s">
        <v>200</v>
      </c>
      <c r="E108" s="2" t="s">
        <v>42</v>
      </c>
      <c r="F108" s="2" t="s">
        <v>24</v>
      </c>
      <c r="G108" s="2" t="s">
        <v>11</v>
      </c>
      <c r="H108" s="2">
        <v>3</v>
      </c>
      <c r="I108" s="2" t="s">
        <v>265</v>
      </c>
      <c r="J108" s="4" t="str">
        <f t="shared" si="1"/>
        <v>數學一上必3</v>
      </c>
      <c r="K108" s="2" t="str">
        <f>VLOOKUP(I108,'開課資料 '!F:I,3,FALSE)</f>
        <v>陳志雄</v>
      </c>
      <c r="L108" s="18" t="str">
        <f>VLOOKUP(I108,'開課資料 '!F:I,4,FALSE)</f>
        <v>11月5日(二)中午前至汽一甲教室領取作業</v>
      </c>
    </row>
    <row r="109" spans="1:12" x14ac:dyDescent="0.25">
      <c r="A109" s="1" t="s">
        <v>22</v>
      </c>
      <c r="B109" s="1" t="s">
        <v>117</v>
      </c>
      <c r="C109" s="1" t="s">
        <v>118</v>
      </c>
      <c r="D109" s="3" t="s">
        <v>200</v>
      </c>
      <c r="E109" s="2" t="s">
        <v>49</v>
      </c>
      <c r="F109" s="2" t="s">
        <v>33</v>
      </c>
      <c r="G109" s="2" t="s">
        <v>11</v>
      </c>
      <c r="H109" s="2">
        <v>1</v>
      </c>
      <c r="I109" s="2" t="s">
        <v>239</v>
      </c>
      <c r="J109" s="4" t="str">
        <f t="shared" si="1"/>
        <v>閩南語文二下必1</v>
      </c>
      <c r="K109" s="2" t="str">
        <f>VLOOKUP(I109,'開課資料 '!F:I,3,FALSE)</f>
        <v>許修銘</v>
      </c>
      <c r="L109" s="18" t="str">
        <f>VLOOKUP(I109,'開課資料 '!F:I,4,FALSE)</f>
        <v>11月5日(二)中午前至汽二甲教室領取作業</v>
      </c>
    </row>
    <row r="110" spans="1:12" x14ac:dyDescent="0.25">
      <c r="A110" s="1" t="s">
        <v>22</v>
      </c>
      <c r="B110" s="1" t="s">
        <v>119</v>
      </c>
      <c r="C110" s="1" t="s">
        <v>120</v>
      </c>
      <c r="D110" s="3" t="s">
        <v>201</v>
      </c>
      <c r="E110" s="2" t="s">
        <v>12</v>
      </c>
      <c r="F110" s="2" t="s">
        <v>43</v>
      </c>
      <c r="G110" s="2" t="s">
        <v>11</v>
      </c>
      <c r="H110" s="2">
        <v>3</v>
      </c>
      <c r="I110" s="2" t="s">
        <v>241</v>
      </c>
      <c r="J110" s="4" t="str">
        <f t="shared" si="1"/>
        <v>國語文二上必3</v>
      </c>
      <c r="K110" s="2" t="str">
        <f>VLOOKUP(I110,'開課資料 '!F:I,3,FALSE)</f>
        <v>林淑怡</v>
      </c>
      <c r="L110" s="18" t="str">
        <f>VLOOKUP(I110,'開課資料 '!F:I,4,FALSE)</f>
        <v>11月5日(二)中午前至汽二乙教室領取作業</v>
      </c>
    </row>
    <row r="111" spans="1:12" x14ac:dyDescent="0.25">
      <c r="A111" s="1" t="s">
        <v>22</v>
      </c>
      <c r="B111" s="1" t="s">
        <v>119</v>
      </c>
      <c r="C111" s="1" t="s">
        <v>120</v>
      </c>
      <c r="D111" s="3" t="s">
        <v>201</v>
      </c>
      <c r="E111" s="2" t="s">
        <v>23</v>
      </c>
      <c r="F111" s="2" t="s">
        <v>31</v>
      </c>
      <c r="G111" s="2" t="s">
        <v>11</v>
      </c>
      <c r="H111" s="2">
        <v>2</v>
      </c>
      <c r="I111" s="2" t="s">
        <v>276</v>
      </c>
      <c r="J111" s="4" t="str">
        <f t="shared" si="1"/>
        <v>英語文一下必2</v>
      </c>
      <c r="K111" s="2" t="str">
        <f>VLOOKUP(I111,'開課資料 '!F:I,3,FALSE)</f>
        <v>廖佩君</v>
      </c>
      <c r="L111" s="18" t="str">
        <f>VLOOKUP(I111,'開課資料 '!F:I,4,FALSE)</f>
        <v>11月5日(二)中午前至餐二甲教室領取作業</v>
      </c>
    </row>
    <row r="112" spans="1:12" x14ac:dyDescent="0.25">
      <c r="A112" s="1" t="s">
        <v>22</v>
      </c>
      <c r="B112" s="1" t="s">
        <v>119</v>
      </c>
      <c r="C112" s="1" t="s">
        <v>120</v>
      </c>
      <c r="D112" s="3" t="s">
        <v>201</v>
      </c>
      <c r="E112" s="2" t="s">
        <v>23</v>
      </c>
      <c r="F112" s="2" t="s">
        <v>43</v>
      </c>
      <c r="G112" s="2" t="s">
        <v>11</v>
      </c>
      <c r="H112" s="2">
        <v>2</v>
      </c>
      <c r="I112" s="2" t="s">
        <v>280</v>
      </c>
      <c r="J112" s="4" t="str">
        <f t="shared" si="1"/>
        <v>英語文二上必2</v>
      </c>
      <c r="K112" s="2" t="str">
        <f>VLOOKUP(I112,'開課資料 '!F:I,3,FALSE)</f>
        <v>馮秀儀</v>
      </c>
      <c r="L112" s="18" t="str">
        <f>VLOOKUP(I112,'開課資料 '!F:I,4,FALSE)</f>
        <v>11月5日(二)中午前至汽三甲教室領取作業</v>
      </c>
    </row>
    <row r="113" spans="1:12" x14ac:dyDescent="0.25">
      <c r="A113" s="1" t="s">
        <v>22</v>
      </c>
      <c r="B113" s="1" t="s">
        <v>119</v>
      </c>
      <c r="C113" s="1" t="s">
        <v>120</v>
      </c>
      <c r="D113" s="3" t="s">
        <v>201</v>
      </c>
      <c r="E113" s="2" t="s">
        <v>23</v>
      </c>
      <c r="F113" s="2" t="s">
        <v>33</v>
      </c>
      <c r="G113" s="2" t="s">
        <v>11</v>
      </c>
      <c r="H113" s="2">
        <v>2</v>
      </c>
      <c r="I113" s="2" t="s">
        <v>232</v>
      </c>
      <c r="J113" s="4" t="str">
        <f t="shared" si="1"/>
        <v>英語文二下必2</v>
      </c>
      <c r="K113" s="2" t="str">
        <f>VLOOKUP(I113,'開課資料 '!F:I,3,FALSE)</f>
        <v>馮秀儀</v>
      </c>
      <c r="L113" s="18" t="str">
        <f>VLOOKUP(I113,'開課資料 '!F:I,4,FALSE)</f>
        <v>11月5日(二)中午前至汽三甲教室領取作業</v>
      </c>
    </row>
    <row r="114" spans="1:12" x14ac:dyDescent="0.25">
      <c r="A114" s="1" t="s">
        <v>22</v>
      </c>
      <c r="B114" s="1" t="s">
        <v>119</v>
      </c>
      <c r="C114" s="1" t="s">
        <v>120</v>
      </c>
      <c r="D114" s="3" t="s">
        <v>201</v>
      </c>
      <c r="E114" s="2" t="s">
        <v>80</v>
      </c>
      <c r="F114" s="2" t="s">
        <v>31</v>
      </c>
      <c r="G114" s="2" t="s">
        <v>11</v>
      </c>
      <c r="H114" s="2">
        <v>2</v>
      </c>
      <c r="I114" s="2" t="s">
        <v>271</v>
      </c>
      <c r="J114" s="4" t="str">
        <f t="shared" si="1"/>
        <v>歷史一下必2</v>
      </c>
      <c r="K114" s="2" t="str">
        <f>VLOOKUP(I114,'開課資料 '!F:I,3,FALSE)</f>
        <v>游欣璇</v>
      </c>
      <c r="L114" s="18" t="str">
        <f>VLOOKUP(I114,'開課資料 '!F:I,4,FALSE)</f>
        <v>11月5日(二)中午前至教務處領取作業</v>
      </c>
    </row>
    <row r="115" spans="1:12" x14ac:dyDescent="0.25">
      <c r="A115" s="1" t="s">
        <v>22</v>
      </c>
      <c r="B115" s="1" t="s">
        <v>119</v>
      </c>
      <c r="C115" s="1" t="s">
        <v>120</v>
      </c>
      <c r="D115" s="3" t="s">
        <v>201</v>
      </c>
      <c r="E115" s="2" t="s">
        <v>94</v>
      </c>
      <c r="F115" s="2" t="s">
        <v>43</v>
      </c>
      <c r="G115" s="2" t="s">
        <v>11</v>
      </c>
      <c r="H115" s="2">
        <v>3</v>
      </c>
      <c r="I115" s="2" t="s">
        <v>278</v>
      </c>
      <c r="J115" s="4" t="str">
        <f t="shared" si="1"/>
        <v>飲料實務二上必3</v>
      </c>
      <c r="K115" s="2" t="str">
        <f>VLOOKUP(I115,'開課資料 '!F:I,3,FALSE)</f>
        <v>許嫣甄</v>
      </c>
      <c r="L115" s="18" t="str">
        <f>VLOOKUP(I115,'開課資料 '!F:I,4,FALSE)</f>
        <v>11月5日(二)中午前至餐三甲教室領取作業</v>
      </c>
    </row>
    <row r="116" spans="1:12" x14ac:dyDescent="0.25">
      <c r="A116" s="1" t="s">
        <v>22</v>
      </c>
      <c r="B116" s="1" t="s">
        <v>121</v>
      </c>
      <c r="C116" s="1" t="s">
        <v>122</v>
      </c>
      <c r="D116" s="3" t="s">
        <v>202</v>
      </c>
      <c r="E116" s="2" t="s">
        <v>60</v>
      </c>
      <c r="F116" s="2" t="s">
        <v>24</v>
      </c>
      <c r="G116" s="2" t="s">
        <v>11</v>
      </c>
      <c r="H116" s="2">
        <v>1</v>
      </c>
      <c r="I116" s="2" t="s">
        <v>261</v>
      </c>
      <c r="J116" s="4" t="str">
        <f t="shared" si="1"/>
        <v>化學一上必1</v>
      </c>
      <c r="K116" s="2" t="str">
        <f>VLOOKUP(I116,'開課資料 '!F:I,3,FALSE)</f>
        <v>許修銘</v>
      </c>
      <c r="L116" s="18" t="str">
        <f>VLOOKUP(I116,'開課資料 '!F:I,4,FALSE)</f>
        <v>11月5日(二)中午前至汽二甲教室領取作業</v>
      </c>
    </row>
    <row r="117" spans="1:12" x14ac:dyDescent="0.25">
      <c r="A117" s="1" t="s">
        <v>7</v>
      </c>
      <c r="B117" s="1" t="s">
        <v>123</v>
      </c>
      <c r="C117" s="1" t="s">
        <v>124</v>
      </c>
      <c r="D117" s="3" t="s">
        <v>203</v>
      </c>
      <c r="E117" s="2" t="s">
        <v>38</v>
      </c>
      <c r="F117" s="2" t="s">
        <v>24</v>
      </c>
      <c r="G117" s="2" t="s">
        <v>11</v>
      </c>
      <c r="H117" s="2">
        <v>1</v>
      </c>
      <c r="I117" s="2" t="s">
        <v>281</v>
      </c>
      <c r="J117" s="4" t="str">
        <f t="shared" si="1"/>
        <v>健康與護理一上必1</v>
      </c>
      <c r="K117" s="2" t="str">
        <f>VLOOKUP(I117,'開課資料 '!F:I,3,FALSE)</f>
        <v>高麗娜</v>
      </c>
      <c r="L117" s="18" t="str">
        <f>VLOOKUP(I117,'開課資料 '!F:I,4,FALSE)</f>
        <v>11月5日(二)中午前至學務處領取作業</v>
      </c>
    </row>
    <row r="118" spans="1:12" x14ac:dyDescent="0.25">
      <c r="A118" s="1" t="s">
        <v>7</v>
      </c>
      <c r="B118" s="1" t="s">
        <v>125</v>
      </c>
      <c r="C118" s="1" t="s">
        <v>126</v>
      </c>
      <c r="D118" s="3" t="s">
        <v>204</v>
      </c>
      <c r="E118" s="2" t="s">
        <v>12</v>
      </c>
      <c r="F118" s="2" t="s">
        <v>33</v>
      </c>
      <c r="G118" s="2" t="s">
        <v>11</v>
      </c>
      <c r="H118" s="2">
        <v>3</v>
      </c>
      <c r="I118" s="2" t="s">
        <v>242</v>
      </c>
      <c r="J118" s="4" t="str">
        <f t="shared" si="1"/>
        <v>國語文二下必3</v>
      </c>
      <c r="K118" s="2" t="str">
        <f>VLOOKUP(I118,'開課資料 '!F:I,3,FALSE)</f>
        <v>林淑怡</v>
      </c>
      <c r="L118" s="18" t="str">
        <f>VLOOKUP(I118,'開課資料 '!F:I,4,FALSE)</f>
        <v>11月5日(二)中午前至汽二乙教室領取作業</v>
      </c>
    </row>
    <row r="119" spans="1:12" x14ac:dyDescent="0.25">
      <c r="A119" s="1" t="s">
        <v>7</v>
      </c>
      <c r="B119" s="1" t="s">
        <v>125</v>
      </c>
      <c r="C119" s="1" t="s">
        <v>126</v>
      </c>
      <c r="D119" s="3" t="s">
        <v>204</v>
      </c>
      <c r="E119" s="2" t="s">
        <v>42</v>
      </c>
      <c r="F119" s="2" t="s">
        <v>43</v>
      </c>
      <c r="G119" s="2" t="s">
        <v>11</v>
      </c>
      <c r="H119" s="2">
        <v>2</v>
      </c>
      <c r="I119" s="2" t="s">
        <v>267</v>
      </c>
      <c r="J119" s="4" t="str">
        <f t="shared" si="1"/>
        <v>數學二上必2</v>
      </c>
      <c r="K119" s="2" t="str">
        <f>VLOOKUP(I119,'開課資料 '!F:I,3,FALSE)</f>
        <v>陳志雄</v>
      </c>
      <c r="L119" s="18" t="str">
        <f>VLOOKUP(I119,'開課資料 '!F:I,4,FALSE)</f>
        <v>11月5日(二)中午前至汽一甲教室領取作業</v>
      </c>
    </row>
    <row r="120" spans="1:12" x14ac:dyDescent="0.25">
      <c r="A120" s="1" t="s">
        <v>7</v>
      </c>
      <c r="B120" s="1" t="s">
        <v>125</v>
      </c>
      <c r="C120" s="1" t="s">
        <v>126</v>
      </c>
      <c r="D120" s="3" t="s">
        <v>204</v>
      </c>
      <c r="E120" s="2" t="s">
        <v>80</v>
      </c>
      <c r="F120" s="2" t="s">
        <v>31</v>
      </c>
      <c r="G120" s="2" t="s">
        <v>11</v>
      </c>
      <c r="H120" s="2">
        <v>2</v>
      </c>
      <c r="I120" s="2" t="s">
        <v>271</v>
      </c>
      <c r="J120" s="4" t="str">
        <f t="shared" si="1"/>
        <v>歷史一下必2</v>
      </c>
      <c r="K120" s="2" t="str">
        <f>VLOOKUP(I120,'開課資料 '!F:I,3,FALSE)</f>
        <v>游欣璇</v>
      </c>
      <c r="L120" s="18" t="str">
        <f>VLOOKUP(I120,'開課資料 '!F:I,4,FALSE)</f>
        <v>11月5日(二)中午前至教務處領取作業</v>
      </c>
    </row>
    <row r="121" spans="1:12" x14ac:dyDescent="0.25">
      <c r="A121" s="1" t="s">
        <v>7</v>
      </c>
      <c r="B121" s="1" t="s">
        <v>125</v>
      </c>
      <c r="C121" s="1" t="s">
        <v>126</v>
      </c>
      <c r="D121" s="3" t="s">
        <v>204</v>
      </c>
      <c r="E121" s="2" t="s">
        <v>35</v>
      </c>
      <c r="F121" s="2" t="s">
        <v>24</v>
      </c>
      <c r="G121" s="2" t="s">
        <v>11</v>
      </c>
      <c r="H121" s="2">
        <v>3</v>
      </c>
      <c r="I121" s="2" t="s">
        <v>282</v>
      </c>
      <c r="J121" s="4" t="str">
        <f t="shared" si="1"/>
        <v>展演實務一上必3</v>
      </c>
      <c r="K121" s="2" t="str">
        <f>VLOOKUP(I121,'開課資料 '!F:I,3,FALSE)</f>
        <v>楊白鯨</v>
      </c>
      <c r="L121" s="18" t="str">
        <f>VLOOKUP(I121,'開課資料 '!F:I,4,FALSE)</f>
        <v>11月5日(二)中午前至動三甲教室領取作業</v>
      </c>
    </row>
    <row r="122" spans="1:12" x14ac:dyDescent="0.25">
      <c r="A122" s="1" t="s">
        <v>7</v>
      </c>
      <c r="B122" s="1" t="s">
        <v>127</v>
      </c>
      <c r="C122" s="1" t="s">
        <v>128</v>
      </c>
      <c r="D122" s="3" t="s">
        <v>205</v>
      </c>
      <c r="E122" s="2" t="s">
        <v>51</v>
      </c>
      <c r="F122" s="2" t="s">
        <v>24</v>
      </c>
      <c r="G122" s="2" t="s">
        <v>11</v>
      </c>
      <c r="H122" s="2">
        <v>2</v>
      </c>
      <c r="I122" s="2" t="s">
        <v>273</v>
      </c>
      <c r="J122" s="4" t="str">
        <f t="shared" si="1"/>
        <v>音樂一上必2</v>
      </c>
      <c r="K122" s="2" t="str">
        <f>VLOOKUP(I122,'開課資料 '!F:I,3,FALSE)</f>
        <v>李滙慈</v>
      </c>
      <c r="L122" s="18" t="str">
        <f>VLOOKUP(I122,'開課資料 '!F:I,4,FALSE)</f>
        <v>11月5日(二)中午前至教務處領取作業</v>
      </c>
    </row>
    <row r="123" spans="1:12" x14ac:dyDescent="0.25">
      <c r="A123" s="1" t="s">
        <v>7</v>
      </c>
      <c r="B123" s="1" t="s">
        <v>127</v>
      </c>
      <c r="C123" s="1" t="s">
        <v>128</v>
      </c>
      <c r="D123" s="3" t="s">
        <v>205</v>
      </c>
      <c r="E123" s="2" t="s">
        <v>71</v>
      </c>
      <c r="F123" s="2" t="s">
        <v>31</v>
      </c>
      <c r="G123" s="2" t="s">
        <v>11</v>
      </c>
      <c r="H123" s="2">
        <v>2</v>
      </c>
      <c r="I123" s="2" t="s">
        <v>283</v>
      </c>
      <c r="J123" s="4" t="str">
        <f t="shared" si="1"/>
        <v>基礎圖學一下必2</v>
      </c>
      <c r="K123" s="2" t="str">
        <f>VLOOKUP(I123,'開課資料 '!F:I,3,FALSE)</f>
        <v>黃思婷</v>
      </c>
      <c r="L123" s="18" t="str">
        <f>VLOOKUP(I123,'開課資料 '!F:I,4,FALSE)</f>
        <v>11月5日(二)中午前至動二甲教室領取作業</v>
      </c>
    </row>
    <row r="124" spans="1:12" x14ac:dyDescent="0.25">
      <c r="A124" s="1" t="s">
        <v>7</v>
      </c>
      <c r="B124" s="1" t="s">
        <v>129</v>
      </c>
      <c r="C124" s="1" t="s">
        <v>130</v>
      </c>
      <c r="D124" s="3" t="s">
        <v>206</v>
      </c>
      <c r="E124" s="2" t="s">
        <v>71</v>
      </c>
      <c r="F124" s="2" t="s">
        <v>31</v>
      </c>
      <c r="G124" s="2" t="s">
        <v>11</v>
      </c>
      <c r="H124" s="2">
        <v>2</v>
      </c>
      <c r="I124" s="2" t="s">
        <v>283</v>
      </c>
      <c r="J124" s="4" t="str">
        <f t="shared" si="1"/>
        <v>基礎圖學一下必2</v>
      </c>
      <c r="K124" s="2" t="str">
        <f>VLOOKUP(I124,'開課資料 '!F:I,3,FALSE)</f>
        <v>黃思婷</v>
      </c>
      <c r="L124" s="18" t="str">
        <f>VLOOKUP(I124,'開課資料 '!F:I,4,FALSE)</f>
        <v>11月5日(二)中午前至動二甲教室領取作業</v>
      </c>
    </row>
    <row r="125" spans="1:12" x14ac:dyDescent="0.25">
      <c r="A125" s="1" t="s">
        <v>7</v>
      </c>
      <c r="B125" s="1" t="s">
        <v>131</v>
      </c>
      <c r="C125" s="1" t="s">
        <v>132</v>
      </c>
      <c r="D125" s="3" t="s">
        <v>207</v>
      </c>
      <c r="E125" s="2" t="s">
        <v>42</v>
      </c>
      <c r="F125" s="2" t="s">
        <v>31</v>
      </c>
      <c r="G125" s="2" t="s">
        <v>11</v>
      </c>
      <c r="H125" s="2">
        <v>3</v>
      </c>
      <c r="I125" s="2" t="s">
        <v>266</v>
      </c>
      <c r="J125" s="4" t="str">
        <f t="shared" si="1"/>
        <v>數學一下必3</v>
      </c>
      <c r="K125" s="2" t="str">
        <f>VLOOKUP(I125,'開課資料 '!F:I,3,FALSE)</f>
        <v>陳志雄</v>
      </c>
      <c r="L125" s="18" t="str">
        <f>VLOOKUP(I125,'開課資料 '!F:I,4,FALSE)</f>
        <v>11月5日(二)中午前至汽一甲教室領取作業</v>
      </c>
    </row>
    <row r="126" spans="1:12" x14ac:dyDescent="0.25">
      <c r="A126" s="1" t="s">
        <v>7</v>
      </c>
      <c r="B126" s="1" t="s">
        <v>131</v>
      </c>
      <c r="C126" s="1" t="s">
        <v>132</v>
      </c>
      <c r="D126" s="3" t="s">
        <v>207</v>
      </c>
      <c r="E126" s="2" t="s">
        <v>42</v>
      </c>
      <c r="F126" s="2" t="s">
        <v>43</v>
      </c>
      <c r="G126" s="2" t="s">
        <v>11</v>
      </c>
      <c r="H126" s="2">
        <v>2</v>
      </c>
      <c r="I126" s="2" t="s">
        <v>267</v>
      </c>
      <c r="J126" s="4" t="str">
        <f t="shared" si="1"/>
        <v>數學二上必2</v>
      </c>
      <c r="K126" s="2" t="str">
        <f>VLOOKUP(I126,'開課資料 '!F:I,3,FALSE)</f>
        <v>陳志雄</v>
      </c>
      <c r="L126" s="18" t="str">
        <f>VLOOKUP(I126,'開課資料 '!F:I,4,FALSE)</f>
        <v>11月5日(二)中午前至汽一甲教室領取作業</v>
      </c>
    </row>
    <row r="127" spans="1:12" x14ac:dyDescent="0.25">
      <c r="A127" s="1" t="s">
        <v>13</v>
      </c>
      <c r="B127" s="1" t="s">
        <v>133</v>
      </c>
      <c r="C127" s="1" t="s">
        <v>134</v>
      </c>
      <c r="D127" s="3" t="s">
        <v>208</v>
      </c>
      <c r="E127" s="2" t="s">
        <v>23</v>
      </c>
      <c r="F127" s="2" t="s">
        <v>24</v>
      </c>
      <c r="G127" s="2" t="s">
        <v>11</v>
      </c>
      <c r="H127" s="2">
        <v>2</v>
      </c>
      <c r="I127" s="2" t="s">
        <v>257</v>
      </c>
      <c r="J127" s="4" t="str">
        <f t="shared" si="1"/>
        <v>英語文一上必2</v>
      </c>
      <c r="K127" s="2" t="str">
        <f>VLOOKUP(I127,'開課資料 '!F:I,3,FALSE)</f>
        <v>廖佩君</v>
      </c>
      <c r="L127" s="18" t="str">
        <f>VLOOKUP(I127,'開課資料 '!F:I,4,FALSE)</f>
        <v>11月5日(二)中午前至餐二甲教室領取作業</v>
      </c>
    </row>
    <row r="128" spans="1:12" x14ac:dyDescent="0.25">
      <c r="A128" s="1" t="s">
        <v>13</v>
      </c>
      <c r="B128" s="1" t="s">
        <v>133</v>
      </c>
      <c r="C128" s="1" t="s">
        <v>134</v>
      </c>
      <c r="D128" s="3" t="s">
        <v>208</v>
      </c>
      <c r="E128" s="2" t="s">
        <v>42</v>
      </c>
      <c r="F128" s="2" t="s">
        <v>31</v>
      </c>
      <c r="G128" s="2" t="s">
        <v>11</v>
      </c>
      <c r="H128" s="2">
        <v>4</v>
      </c>
      <c r="I128" s="2" t="s">
        <v>240</v>
      </c>
      <c r="J128" s="4" t="str">
        <f t="shared" si="1"/>
        <v>數學一下必4</v>
      </c>
      <c r="K128" s="2" t="str">
        <f>VLOOKUP(I128,'開課資料 '!F:I,3,FALSE)</f>
        <v>林羿君</v>
      </c>
      <c r="L128" s="18" t="str">
        <f>VLOOKUP(I128,'開課資料 '!F:I,4,FALSE)</f>
        <v>11月5日(二)中午前至教務處領取作業</v>
      </c>
    </row>
    <row r="129" spans="1:12" x14ac:dyDescent="0.25">
      <c r="A129" s="1" t="s">
        <v>13</v>
      </c>
      <c r="B129" s="1" t="s">
        <v>133</v>
      </c>
      <c r="C129" s="1" t="s">
        <v>134</v>
      </c>
      <c r="D129" s="3" t="s">
        <v>208</v>
      </c>
      <c r="E129" s="2" t="s">
        <v>50</v>
      </c>
      <c r="F129" s="2" t="s">
        <v>31</v>
      </c>
      <c r="G129" s="2" t="s">
        <v>11</v>
      </c>
      <c r="H129" s="2">
        <v>2</v>
      </c>
      <c r="I129" s="2" t="s">
        <v>284</v>
      </c>
      <c r="J129" s="4" t="str">
        <f t="shared" si="1"/>
        <v>地理一下必2</v>
      </c>
      <c r="K129" s="2" t="str">
        <f>VLOOKUP(I129,'開課資料 '!F:I,3,FALSE)</f>
        <v>李俐瑤</v>
      </c>
      <c r="L129" s="18" t="str">
        <f>VLOOKUP(I129,'開課資料 '!F:I,4,FALSE)</f>
        <v>11月5日(二)中午前至訊一甲教室領取作業</v>
      </c>
    </row>
    <row r="130" spans="1:12" x14ac:dyDescent="0.25">
      <c r="A130" s="1" t="s">
        <v>13</v>
      </c>
      <c r="B130" s="1" t="s">
        <v>133</v>
      </c>
      <c r="C130" s="1" t="s">
        <v>134</v>
      </c>
      <c r="D130" s="3" t="s">
        <v>208</v>
      </c>
      <c r="E130" s="2" t="s">
        <v>48</v>
      </c>
      <c r="F130" s="2" t="s">
        <v>24</v>
      </c>
      <c r="G130" s="2" t="s">
        <v>11</v>
      </c>
      <c r="H130" s="2">
        <v>2</v>
      </c>
      <c r="I130" s="2" t="s">
        <v>285</v>
      </c>
      <c r="J130" s="4" t="str">
        <f t="shared" si="1"/>
        <v>美術一上必2</v>
      </c>
      <c r="K130" s="2" t="str">
        <f>VLOOKUP(I130,'開課資料 '!F:I,3,FALSE)</f>
        <v>劉威志</v>
      </c>
      <c r="L130" s="18" t="str">
        <f>VLOOKUP(I130,'開課資料 '!F:I,4,FALSE)</f>
        <v>11月5日(二)中午前至動一甲教室領取作業</v>
      </c>
    </row>
    <row r="131" spans="1:12" x14ac:dyDescent="0.25">
      <c r="A131" s="1" t="s">
        <v>13</v>
      </c>
      <c r="B131" s="1" t="s">
        <v>133</v>
      </c>
      <c r="C131" s="1" t="s">
        <v>134</v>
      </c>
      <c r="D131" s="3" t="s">
        <v>208</v>
      </c>
      <c r="E131" s="2" t="s">
        <v>57</v>
      </c>
      <c r="F131" s="2" t="s">
        <v>24</v>
      </c>
      <c r="G131" s="2" t="s">
        <v>11</v>
      </c>
      <c r="H131" s="2">
        <v>2</v>
      </c>
      <c r="I131" s="2" t="s">
        <v>286</v>
      </c>
      <c r="J131" s="4" t="str">
        <f t="shared" ref="J131:J179" si="2">E131&amp;F131&amp;G131&amp;H131</f>
        <v>物理一上必2</v>
      </c>
      <c r="K131" s="2" t="str">
        <f>VLOOKUP(I131,'開課資料 '!F:I,3,FALSE)</f>
        <v>許修銘</v>
      </c>
      <c r="L131" s="18" t="str">
        <f>VLOOKUP(I131,'開課資料 '!F:I,4,FALSE)</f>
        <v>11月5日(二)中午前至汽二甲教室領取作業</v>
      </c>
    </row>
    <row r="132" spans="1:12" x14ac:dyDescent="0.25">
      <c r="A132" s="1" t="s">
        <v>13</v>
      </c>
      <c r="B132" s="1" t="s">
        <v>133</v>
      </c>
      <c r="C132" s="1" t="s">
        <v>134</v>
      </c>
      <c r="D132" s="3" t="s">
        <v>208</v>
      </c>
      <c r="E132" s="2" t="s">
        <v>25</v>
      </c>
      <c r="F132" s="2" t="s">
        <v>31</v>
      </c>
      <c r="G132" s="2" t="s">
        <v>11</v>
      </c>
      <c r="H132" s="2">
        <v>2</v>
      </c>
      <c r="I132" s="2" t="s">
        <v>253</v>
      </c>
      <c r="J132" s="4" t="str">
        <f t="shared" si="2"/>
        <v>生涯規劃一下必2</v>
      </c>
      <c r="K132" s="2" t="str">
        <f>VLOOKUP(I132,'開課資料 '!F:I,3,FALSE)</f>
        <v>鍾威霆</v>
      </c>
      <c r="L132" s="18" t="str">
        <f>VLOOKUP(I132,'開課資料 '!F:I,4,FALSE)</f>
        <v>11月5日(二)中午前至輔導室領取作業</v>
      </c>
    </row>
    <row r="133" spans="1:12" x14ac:dyDescent="0.25">
      <c r="A133" s="1" t="s">
        <v>13</v>
      </c>
      <c r="B133" s="1" t="s">
        <v>135</v>
      </c>
      <c r="C133" s="1" t="s">
        <v>136</v>
      </c>
      <c r="D133" s="3" t="s">
        <v>209</v>
      </c>
      <c r="E133" s="2" t="s">
        <v>42</v>
      </c>
      <c r="F133" s="2" t="s">
        <v>31</v>
      </c>
      <c r="G133" s="2" t="s">
        <v>11</v>
      </c>
      <c r="H133" s="2">
        <v>4</v>
      </c>
      <c r="I133" s="2" t="s">
        <v>240</v>
      </c>
      <c r="J133" s="4" t="str">
        <f t="shared" si="2"/>
        <v>數學一下必4</v>
      </c>
      <c r="K133" s="2" t="str">
        <f>VLOOKUP(I133,'開課資料 '!F:I,3,FALSE)</f>
        <v>林羿君</v>
      </c>
      <c r="L133" s="18" t="str">
        <f>VLOOKUP(I133,'開課資料 '!F:I,4,FALSE)</f>
        <v>11月5日(二)中午前至教務處領取作業</v>
      </c>
    </row>
    <row r="134" spans="1:12" x14ac:dyDescent="0.25">
      <c r="A134" s="1" t="s">
        <v>13</v>
      </c>
      <c r="B134" s="1" t="s">
        <v>137</v>
      </c>
      <c r="C134" s="1" t="s">
        <v>138</v>
      </c>
      <c r="D134" s="3" t="s">
        <v>210</v>
      </c>
      <c r="E134" s="2" t="s">
        <v>23</v>
      </c>
      <c r="F134" s="2" t="s">
        <v>31</v>
      </c>
      <c r="G134" s="2" t="s">
        <v>11</v>
      </c>
      <c r="H134" s="2">
        <v>2</v>
      </c>
      <c r="I134" s="2" t="s">
        <v>276</v>
      </c>
      <c r="J134" s="4" t="str">
        <f t="shared" si="2"/>
        <v>英語文一下必2</v>
      </c>
      <c r="K134" s="2" t="str">
        <f>VLOOKUP(I134,'開課資料 '!F:I,3,FALSE)</f>
        <v>廖佩君</v>
      </c>
      <c r="L134" s="18" t="str">
        <f>VLOOKUP(I134,'開課資料 '!F:I,4,FALSE)</f>
        <v>11月5日(二)中午前至餐二甲教室領取作業</v>
      </c>
    </row>
    <row r="135" spans="1:12" x14ac:dyDescent="0.25">
      <c r="A135" s="1" t="s">
        <v>13</v>
      </c>
      <c r="B135" s="1" t="s">
        <v>139</v>
      </c>
      <c r="C135" s="1" t="s">
        <v>140</v>
      </c>
      <c r="D135" s="3" t="s">
        <v>211</v>
      </c>
      <c r="E135" s="2" t="s">
        <v>50</v>
      </c>
      <c r="F135" s="2" t="s">
        <v>31</v>
      </c>
      <c r="G135" s="2" t="s">
        <v>11</v>
      </c>
      <c r="H135" s="2">
        <v>2</v>
      </c>
      <c r="I135" s="2" t="s">
        <v>284</v>
      </c>
      <c r="J135" s="4" t="str">
        <f t="shared" si="2"/>
        <v>地理一下必2</v>
      </c>
      <c r="K135" s="2" t="str">
        <f>VLOOKUP(I135,'開課資料 '!F:I,3,FALSE)</f>
        <v>李俐瑤</v>
      </c>
      <c r="L135" s="18" t="str">
        <f>VLOOKUP(I135,'開課資料 '!F:I,4,FALSE)</f>
        <v>11月5日(二)中午前至訊一甲教室領取作業</v>
      </c>
    </row>
    <row r="136" spans="1:12" x14ac:dyDescent="0.25">
      <c r="A136" s="1" t="s">
        <v>13</v>
      </c>
      <c r="B136" s="1" t="s">
        <v>139</v>
      </c>
      <c r="C136" s="1" t="s">
        <v>140</v>
      </c>
      <c r="D136" s="3" t="s">
        <v>211</v>
      </c>
      <c r="E136" s="2" t="s">
        <v>48</v>
      </c>
      <c r="F136" s="2" t="s">
        <v>24</v>
      </c>
      <c r="G136" s="2" t="s">
        <v>11</v>
      </c>
      <c r="H136" s="2">
        <v>2</v>
      </c>
      <c r="I136" s="2" t="s">
        <v>285</v>
      </c>
      <c r="J136" s="4" t="str">
        <f t="shared" si="2"/>
        <v>美術一上必2</v>
      </c>
      <c r="K136" s="2" t="str">
        <f>VLOOKUP(I136,'開課資料 '!F:I,3,FALSE)</f>
        <v>劉威志</v>
      </c>
      <c r="L136" s="18" t="str">
        <f>VLOOKUP(I136,'開課資料 '!F:I,4,FALSE)</f>
        <v>11月5日(二)中午前至動一甲教室領取作業</v>
      </c>
    </row>
    <row r="137" spans="1:12" x14ac:dyDescent="0.25">
      <c r="A137" s="1" t="s">
        <v>14</v>
      </c>
      <c r="B137" s="1" t="s">
        <v>141</v>
      </c>
      <c r="C137" s="1" t="s">
        <v>142</v>
      </c>
      <c r="D137" s="3" t="s">
        <v>212</v>
      </c>
      <c r="E137" s="2" t="s">
        <v>40</v>
      </c>
      <c r="F137" s="2" t="s">
        <v>24</v>
      </c>
      <c r="G137" s="2" t="s">
        <v>11</v>
      </c>
      <c r="H137" s="2">
        <v>3</v>
      </c>
      <c r="I137" s="2" t="s">
        <v>252</v>
      </c>
      <c r="J137" s="4" t="str">
        <f t="shared" si="2"/>
        <v>基本電學一上必3</v>
      </c>
      <c r="K137" s="2" t="str">
        <f>VLOOKUP(I137,'開課資料 '!F:I,3,FALSE)</f>
        <v>郭俊億</v>
      </c>
      <c r="L137" s="18" t="str">
        <f>VLOOKUP(I137,'開課資料 '!F:I,4,FALSE)</f>
        <v>11月5日(二)中午前至電訊科科辦領取作業</v>
      </c>
    </row>
    <row r="138" spans="1:12" x14ac:dyDescent="0.25">
      <c r="A138" s="1" t="s">
        <v>14</v>
      </c>
      <c r="B138" s="1" t="s">
        <v>141</v>
      </c>
      <c r="C138" s="1" t="s">
        <v>142</v>
      </c>
      <c r="D138" s="3" t="s">
        <v>212</v>
      </c>
      <c r="E138" s="2" t="s">
        <v>40</v>
      </c>
      <c r="F138" s="2" t="s">
        <v>31</v>
      </c>
      <c r="G138" s="2" t="s">
        <v>11</v>
      </c>
      <c r="H138" s="2">
        <v>3</v>
      </c>
      <c r="I138" s="2" t="s">
        <v>287</v>
      </c>
      <c r="J138" s="4" t="str">
        <f t="shared" si="2"/>
        <v>基本電學一下必3</v>
      </c>
      <c r="K138" s="2" t="str">
        <f>VLOOKUP(I138,'開課資料 '!F:I,3,FALSE)</f>
        <v>郭俊億</v>
      </c>
      <c r="L138" s="18" t="str">
        <f>VLOOKUP(I138,'開課資料 '!F:I,4,FALSE)</f>
        <v>11月5日(二)中午前至電訊科科辦領取作業</v>
      </c>
    </row>
    <row r="139" spans="1:12" x14ac:dyDescent="0.25">
      <c r="A139" s="1" t="s">
        <v>14</v>
      </c>
      <c r="B139" s="1" t="s">
        <v>143</v>
      </c>
      <c r="C139" s="1" t="s">
        <v>144</v>
      </c>
      <c r="D139" s="3" t="s">
        <v>213</v>
      </c>
      <c r="E139" s="2" t="s">
        <v>12</v>
      </c>
      <c r="F139" s="2" t="s">
        <v>24</v>
      </c>
      <c r="G139" s="2" t="s">
        <v>11</v>
      </c>
      <c r="H139" s="2">
        <v>3</v>
      </c>
      <c r="I139" s="2" t="s">
        <v>256</v>
      </c>
      <c r="J139" s="4" t="str">
        <f t="shared" si="2"/>
        <v>國語文一上必3</v>
      </c>
      <c r="K139" s="2" t="str">
        <f>VLOOKUP(I139,'開課資料 '!F:I,3,FALSE)</f>
        <v>陳姵妏</v>
      </c>
      <c r="L139" s="18" t="str">
        <f>VLOOKUP(I139,'開課資料 '!F:I,4,FALSE)</f>
        <v>11月5日(二)中午前至餐一甲教室領取作業</v>
      </c>
    </row>
    <row r="140" spans="1:12" x14ac:dyDescent="0.25">
      <c r="A140" s="1" t="s">
        <v>14</v>
      </c>
      <c r="B140" s="1" t="s">
        <v>143</v>
      </c>
      <c r="C140" s="1" t="s">
        <v>144</v>
      </c>
      <c r="D140" s="3" t="s">
        <v>213</v>
      </c>
      <c r="E140" s="2" t="s">
        <v>40</v>
      </c>
      <c r="F140" s="2" t="s">
        <v>31</v>
      </c>
      <c r="G140" s="2" t="s">
        <v>11</v>
      </c>
      <c r="H140" s="2">
        <v>3</v>
      </c>
      <c r="I140" s="2" t="s">
        <v>287</v>
      </c>
      <c r="J140" s="4" t="str">
        <f t="shared" si="2"/>
        <v>基本電學一下必3</v>
      </c>
      <c r="K140" s="2" t="str">
        <f>VLOOKUP(I140,'開課資料 '!F:I,3,FALSE)</f>
        <v>郭俊億</v>
      </c>
      <c r="L140" s="18" t="str">
        <f>VLOOKUP(I140,'開課資料 '!F:I,4,FALSE)</f>
        <v>11月5日(二)中午前至電訊科科辦領取作業</v>
      </c>
    </row>
    <row r="141" spans="1:12" x14ac:dyDescent="0.25">
      <c r="A141" s="1" t="s">
        <v>14</v>
      </c>
      <c r="B141" s="1" t="s">
        <v>145</v>
      </c>
      <c r="C141" s="1" t="s">
        <v>146</v>
      </c>
      <c r="D141" s="3" t="s">
        <v>214</v>
      </c>
      <c r="E141" s="2" t="s">
        <v>12</v>
      </c>
      <c r="F141" s="2" t="s">
        <v>31</v>
      </c>
      <c r="G141" s="2" t="s">
        <v>11</v>
      </c>
      <c r="H141" s="2">
        <v>3</v>
      </c>
      <c r="I141" s="2" t="s">
        <v>230</v>
      </c>
      <c r="J141" s="4" t="str">
        <f t="shared" si="2"/>
        <v>國語文一下必3</v>
      </c>
      <c r="K141" s="2" t="str">
        <f>VLOOKUP(I141,'開課資料 '!F:I,3,FALSE)</f>
        <v>陳姵妏</v>
      </c>
      <c r="L141" s="18" t="str">
        <f>VLOOKUP(I141,'開課資料 '!F:I,4,FALSE)</f>
        <v>11月5日(二)中午前至餐一甲教室領取作業</v>
      </c>
    </row>
    <row r="142" spans="1:12" x14ac:dyDescent="0.25">
      <c r="A142" s="1" t="s">
        <v>14</v>
      </c>
      <c r="B142" s="1" t="s">
        <v>145</v>
      </c>
      <c r="C142" s="1" t="s">
        <v>146</v>
      </c>
      <c r="D142" s="3" t="s">
        <v>214</v>
      </c>
      <c r="E142" s="2" t="s">
        <v>57</v>
      </c>
      <c r="F142" s="2" t="s">
        <v>24</v>
      </c>
      <c r="G142" s="2" t="s">
        <v>11</v>
      </c>
      <c r="H142" s="2">
        <v>2</v>
      </c>
      <c r="I142" s="2" t="s">
        <v>286</v>
      </c>
      <c r="J142" s="4" t="str">
        <f t="shared" si="2"/>
        <v>物理一上必2</v>
      </c>
      <c r="K142" s="2" t="str">
        <f>VLOOKUP(I142,'開課資料 '!F:I,3,FALSE)</f>
        <v>許修銘</v>
      </c>
      <c r="L142" s="18" t="str">
        <f>VLOOKUP(I142,'開課資料 '!F:I,4,FALSE)</f>
        <v>11月5日(二)中午前至汽二甲教室領取作業</v>
      </c>
    </row>
    <row r="143" spans="1:12" x14ac:dyDescent="0.25">
      <c r="A143" s="1" t="s">
        <v>14</v>
      </c>
      <c r="B143" s="1" t="s">
        <v>145</v>
      </c>
      <c r="C143" s="1" t="s">
        <v>146</v>
      </c>
      <c r="D143" s="3" t="s">
        <v>214</v>
      </c>
      <c r="E143" s="2" t="s">
        <v>57</v>
      </c>
      <c r="F143" s="2" t="s">
        <v>31</v>
      </c>
      <c r="G143" s="2" t="s">
        <v>11</v>
      </c>
      <c r="H143" s="2">
        <v>2</v>
      </c>
      <c r="I143" s="2" t="s">
        <v>288</v>
      </c>
      <c r="J143" s="4" t="str">
        <f t="shared" si="2"/>
        <v>物理一下必2</v>
      </c>
      <c r="K143" s="2" t="str">
        <f>VLOOKUP(I143,'開課資料 '!F:I,3,FALSE)</f>
        <v>許修銘</v>
      </c>
      <c r="L143" s="18" t="str">
        <f>VLOOKUP(I143,'開課資料 '!F:I,4,FALSE)</f>
        <v>11月5日(二)中午前至汽二甲教室領取作業</v>
      </c>
    </row>
    <row r="144" spans="1:12" x14ac:dyDescent="0.25">
      <c r="A144" s="1" t="s">
        <v>14</v>
      </c>
      <c r="B144" s="1" t="s">
        <v>145</v>
      </c>
      <c r="C144" s="1" t="s">
        <v>146</v>
      </c>
      <c r="D144" s="3" t="s">
        <v>214</v>
      </c>
      <c r="E144" s="2" t="s">
        <v>28</v>
      </c>
      <c r="F144" s="2" t="s">
        <v>24</v>
      </c>
      <c r="G144" s="2" t="s">
        <v>11</v>
      </c>
      <c r="H144" s="2">
        <v>1</v>
      </c>
      <c r="I144" s="2" t="s">
        <v>289</v>
      </c>
      <c r="J144" s="4" t="str">
        <f t="shared" si="2"/>
        <v>全民國防教育一上必1</v>
      </c>
      <c r="K144" s="2" t="str">
        <f>VLOOKUP(I144,'開課資料 '!F:I,3,FALSE)</f>
        <v>陳人吉</v>
      </c>
      <c r="L144" s="18" t="str">
        <f>VLOOKUP(I144,'開課資料 '!F:I,4,FALSE)</f>
        <v>11月5日(二)中午前至教務處領取作業</v>
      </c>
    </row>
    <row r="145" spans="1:12" x14ac:dyDescent="0.25">
      <c r="A145" s="1" t="s">
        <v>14</v>
      </c>
      <c r="B145" s="1" t="s">
        <v>145</v>
      </c>
      <c r="C145" s="1" t="s">
        <v>146</v>
      </c>
      <c r="D145" s="3" t="s">
        <v>214</v>
      </c>
      <c r="E145" s="2" t="s">
        <v>28</v>
      </c>
      <c r="F145" s="2" t="s">
        <v>31</v>
      </c>
      <c r="G145" s="2" t="s">
        <v>11</v>
      </c>
      <c r="H145" s="2">
        <v>1</v>
      </c>
      <c r="I145" s="2" t="s">
        <v>290</v>
      </c>
      <c r="J145" s="4" t="str">
        <f t="shared" si="2"/>
        <v>全民國防教育一下必1</v>
      </c>
      <c r="K145" s="2" t="str">
        <f>VLOOKUP(I145,'開課資料 '!F:I,3,FALSE)</f>
        <v>陳人吉</v>
      </c>
      <c r="L145" s="18" t="str">
        <f>VLOOKUP(I145,'開課資料 '!F:I,4,FALSE)</f>
        <v>11月5日(二)中午前至教務處領取作業</v>
      </c>
    </row>
    <row r="146" spans="1:12" x14ac:dyDescent="0.25">
      <c r="A146" s="1" t="s">
        <v>15</v>
      </c>
      <c r="B146" s="1" t="s">
        <v>147</v>
      </c>
      <c r="C146" s="1" t="s">
        <v>148</v>
      </c>
      <c r="D146" s="3" t="s">
        <v>215</v>
      </c>
      <c r="E146" s="2" t="s">
        <v>12</v>
      </c>
      <c r="F146" s="2" t="s">
        <v>31</v>
      </c>
      <c r="G146" s="2" t="s">
        <v>11</v>
      </c>
      <c r="H146" s="2">
        <v>3</v>
      </c>
      <c r="I146" s="2" t="s">
        <v>230</v>
      </c>
      <c r="J146" s="4" t="str">
        <f t="shared" si="2"/>
        <v>國語文一下必3</v>
      </c>
      <c r="K146" s="2" t="str">
        <f>VLOOKUP(I146,'開課資料 '!F:I,3,FALSE)</f>
        <v>陳姵妏</v>
      </c>
      <c r="L146" s="18" t="str">
        <f>VLOOKUP(I146,'開課資料 '!F:I,4,FALSE)</f>
        <v>11月5日(二)中午前至餐一甲教室領取作業</v>
      </c>
    </row>
    <row r="147" spans="1:12" x14ac:dyDescent="0.25">
      <c r="A147" s="1" t="s">
        <v>15</v>
      </c>
      <c r="B147" s="1" t="s">
        <v>147</v>
      </c>
      <c r="C147" s="1" t="s">
        <v>148</v>
      </c>
      <c r="D147" s="3" t="s">
        <v>215</v>
      </c>
      <c r="E147" s="2" t="s">
        <v>38</v>
      </c>
      <c r="F147" s="2" t="s">
        <v>24</v>
      </c>
      <c r="G147" s="2" t="s">
        <v>11</v>
      </c>
      <c r="H147" s="2">
        <v>1</v>
      </c>
      <c r="I147" s="2" t="s">
        <v>281</v>
      </c>
      <c r="J147" s="4" t="str">
        <f t="shared" si="2"/>
        <v>健康與護理一上必1</v>
      </c>
      <c r="K147" s="2" t="str">
        <f>VLOOKUP(I147,'開課資料 '!F:I,3,FALSE)</f>
        <v>高麗娜</v>
      </c>
      <c r="L147" s="18" t="str">
        <f>VLOOKUP(I147,'開課資料 '!F:I,4,FALSE)</f>
        <v>11月5日(二)中午前至學務處領取作業</v>
      </c>
    </row>
    <row r="148" spans="1:12" x14ac:dyDescent="0.25">
      <c r="A148" s="1" t="s">
        <v>15</v>
      </c>
      <c r="B148" s="1" t="s">
        <v>147</v>
      </c>
      <c r="C148" s="1" t="s">
        <v>148</v>
      </c>
      <c r="D148" s="3" t="s">
        <v>215</v>
      </c>
      <c r="E148" s="2" t="s">
        <v>40</v>
      </c>
      <c r="F148" s="2" t="s">
        <v>31</v>
      </c>
      <c r="G148" s="2" t="s">
        <v>11</v>
      </c>
      <c r="H148" s="2">
        <v>3</v>
      </c>
      <c r="I148" s="2" t="s">
        <v>287</v>
      </c>
      <c r="J148" s="4" t="str">
        <f t="shared" si="2"/>
        <v>基本電學一下必3</v>
      </c>
      <c r="K148" s="2" t="str">
        <f>VLOOKUP(I148,'開課資料 '!F:I,3,FALSE)</f>
        <v>郭俊億</v>
      </c>
      <c r="L148" s="18" t="str">
        <f>VLOOKUP(I148,'開課資料 '!F:I,4,FALSE)</f>
        <v>11月5日(二)中午前至電訊科科辦領取作業</v>
      </c>
    </row>
    <row r="149" spans="1:12" x14ac:dyDescent="0.25">
      <c r="A149" s="1" t="s">
        <v>15</v>
      </c>
      <c r="B149" s="1" t="s">
        <v>147</v>
      </c>
      <c r="C149" s="1" t="s">
        <v>148</v>
      </c>
      <c r="D149" s="3" t="s">
        <v>215</v>
      </c>
      <c r="E149" s="2" t="s">
        <v>28</v>
      </c>
      <c r="F149" s="2" t="s">
        <v>24</v>
      </c>
      <c r="G149" s="2" t="s">
        <v>11</v>
      </c>
      <c r="H149" s="2">
        <v>1</v>
      </c>
      <c r="I149" s="2" t="s">
        <v>289</v>
      </c>
      <c r="J149" s="4" t="str">
        <f t="shared" si="2"/>
        <v>全民國防教育一上必1</v>
      </c>
      <c r="K149" s="2" t="str">
        <f>VLOOKUP(I149,'開課資料 '!F:I,3,FALSE)</f>
        <v>陳人吉</v>
      </c>
      <c r="L149" s="18" t="str">
        <f>VLOOKUP(I149,'開課資料 '!F:I,4,FALSE)</f>
        <v>11月5日(二)中午前至教務處領取作業</v>
      </c>
    </row>
    <row r="150" spans="1:12" x14ac:dyDescent="0.25">
      <c r="A150" s="1" t="s">
        <v>15</v>
      </c>
      <c r="B150" s="1" t="s">
        <v>147</v>
      </c>
      <c r="C150" s="1" t="s">
        <v>148</v>
      </c>
      <c r="D150" s="3" t="s">
        <v>215</v>
      </c>
      <c r="E150" s="2" t="s">
        <v>47</v>
      </c>
      <c r="F150" s="2" t="s">
        <v>24</v>
      </c>
      <c r="G150" s="2" t="s">
        <v>11</v>
      </c>
      <c r="H150" s="2">
        <v>2</v>
      </c>
      <c r="I150" s="2" t="s">
        <v>268</v>
      </c>
      <c r="J150" s="4" t="str">
        <f t="shared" si="2"/>
        <v>體育一上必2</v>
      </c>
      <c r="K150" s="2" t="str">
        <f>VLOOKUP(I150,'開課資料 '!F:I,3,FALSE)</f>
        <v>王樹傑</v>
      </c>
      <c r="L150" s="18" t="str">
        <f>VLOOKUP(I150,'開課資料 '!F:I,4,FALSE)</f>
        <v>11月5日(二)中午前至總務處領取作業</v>
      </c>
    </row>
    <row r="151" spans="1:12" x14ac:dyDescent="0.25">
      <c r="A151" s="1" t="s">
        <v>15</v>
      </c>
      <c r="B151" s="1" t="s">
        <v>149</v>
      </c>
      <c r="C151" s="1" t="s">
        <v>150</v>
      </c>
      <c r="D151" s="3" t="s">
        <v>216</v>
      </c>
      <c r="E151" s="2" t="s">
        <v>40</v>
      </c>
      <c r="F151" s="2" t="s">
        <v>31</v>
      </c>
      <c r="G151" s="2" t="s">
        <v>11</v>
      </c>
      <c r="H151" s="2">
        <v>3</v>
      </c>
      <c r="I151" s="2" t="s">
        <v>287</v>
      </c>
      <c r="J151" s="4" t="str">
        <f t="shared" si="2"/>
        <v>基本電學一下必3</v>
      </c>
      <c r="K151" s="2" t="str">
        <f>VLOOKUP(I151,'開課資料 '!F:I,3,FALSE)</f>
        <v>郭俊億</v>
      </c>
      <c r="L151" s="18" t="str">
        <f>VLOOKUP(I151,'開課資料 '!F:I,4,FALSE)</f>
        <v>11月5日(二)中午前至電訊科科辦領取作業</v>
      </c>
    </row>
    <row r="152" spans="1:12" x14ac:dyDescent="0.25">
      <c r="A152" s="1" t="s">
        <v>15</v>
      </c>
      <c r="B152" s="1" t="s">
        <v>149</v>
      </c>
      <c r="C152" s="1" t="s">
        <v>150</v>
      </c>
      <c r="D152" s="3" t="s">
        <v>216</v>
      </c>
      <c r="E152" s="2" t="s">
        <v>73</v>
      </c>
      <c r="F152" s="2" t="s">
        <v>31</v>
      </c>
      <c r="G152" s="2" t="s">
        <v>11</v>
      </c>
      <c r="H152" s="2">
        <v>3</v>
      </c>
      <c r="I152" s="2" t="s">
        <v>291</v>
      </c>
      <c r="J152" s="4" t="str">
        <f t="shared" si="2"/>
        <v>程式語言一下必3</v>
      </c>
      <c r="K152" s="2" t="str">
        <f>VLOOKUP(I152,'開課資料 '!F:I,3,FALSE)</f>
        <v>游欣璇</v>
      </c>
      <c r="L152" s="18" t="str">
        <f>VLOOKUP(I152,'開課資料 '!F:I,4,FALSE)</f>
        <v>11月5日(二)中午前至教務處領取作業</v>
      </c>
    </row>
    <row r="153" spans="1:12" x14ac:dyDescent="0.25">
      <c r="A153" s="1" t="s">
        <v>15</v>
      </c>
      <c r="B153" s="1" t="s">
        <v>149</v>
      </c>
      <c r="C153" s="1" t="s">
        <v>150</v>
      </c>
      <c r="D153" s="3" t="s">
        <v>216</v>
      </c>
      <c r="E153" s="2" t="s">
        <v>57</v>
      </c>
      <c r="F153" s="2" t="s">
        <v>24</v>
      </c>
      <c r="G153" s="2" t="s">
        <v>11</v>
      </c>
      <c r="H153" s="2">
        <v>2</v>
      </c>
      <c r="I153" s="2" t="s">
        <v>286</v>
      </c>
      <c r="J153" s="4" t="str">
        <f t="shared" si="2"/>
        <v>物理一上必2</v>
      </c>
      <c r="K153" s="2" t="str">
        <f>VLOOKUP(I153,'開課資料 '!F:I,3,FALSE)</f>
        <v>許修銘</v>
      </c>
      <c r="L153" s="18" t="str">
        <f>VLOOKUP(I153,'開課資料 '!F:I,4,FALSE)</f>
        <v>11月5日(二)中午前至汽二甲教室領取作業</v>
      </c>
    </row>
    <row r="154" spans="1:12" x14ac:dyDescent="0.25">
      <c r="A154" s="1" t="s">
        <v>15</v>
      </c>
      <c r="B154" s="1" t="s">
        <v>151</v>
      </c>
      <c r="C154" s="1" t="s">
        <v>152</v>
      </c>
      <c r="D154" s="3" t="s">
        <v>217</v>
      </c>
      <c r="E154" s="2" t="s">
        <v>42</v>
      </c>
      <c r="F154" s="2" t="s">
        <v>31</v>
      </c>
      <c r="G154" s="2" t="s">
        <v>11</v>
      </c>
      <c r="H154" s="2">
        <v>4</v>
      </c>
      <c r="I154" s="2" t="s">
        <v>240</v>
      </c>
      <c r="J154" s="4" t="str">
        <f t="shared" si="2"/>
        <v>數學一下必4</v>
      </c>
      <c r="K154" s="2" t="str">
        <f>VLOOKUP(I154,'開課資料 '!F:I,3,FALSE)</f>
        <v>林羿君</v>
      </c>
      <c r="L154" s="18" t="str">
        <f>VLOOKUP(I154,'開課資料 '!F:I,4,FALSE)</f>
        <v>11月5日(二)中午前至教務處領取作業</v>
      </c>
    </row>
    <row r="155" spans="1:12" x14ac:dyDescent="0.25">
      <c r="A155" s="1" t="s">
        <v>15</v>
      </c>
      <c r="B155" s="1" t="s">
        <v>151</v>
      </c>
      <c r="C155" s="1" t="s">
        <v>152</v>
      </c>
      <c r="D155" s="3" t="s">
        <v>217</v>
      </c>
      <c r="E155" s="2" t="s">
        <v>40</v>
      </c>
      <c r="F155" s="2" t="s">
        <v>31</v>
      </c>
      <c r="G155" s="2" t="s">
        <v>11</v>
      </c>
      <c r="H155" s="2">
        <v>3</v>
      </c>
      <c r="I155" s="2" t="s">
        <v>287</v>
      </c>
      <c r="J155" s="4" t="str">
        <f t="shared" si="2"/>
        <v>基本電學一下必3</v>
      </c>
      <c r="K155" s="2" t="str">
        <f>VLOOKUP(I155,'開課資料 '!F:I,3,FALSE)</f>
        <v>郭俊億</v>
      </c>
      <c r="L155" s="18" t="str">
        <f>VLOOKUP(I155,'開課資料 '!F:I,4,FALSE)</f>
        <v>11月5日(二)中午前至電訊科科辦領取作業</v>
      </c>
    </row>
    <row r="156" spans="1:12" x14ac:dyDescent="0.25">
      <c r="A156" s="1" t="s">
        <v>15</v>
      </c>
      <c r="B156" s="1" t="s">
        <v>153</v>
      </c>
      <c r="C156" s="1" t="s">
        <v>154</v>
      </c>
      <c r="D156" s="3" t="s">
        <v>218</v>
      </c>
      <c r="E156" s="2" t="s">
        <v>40</v>
      </c>
      <c r="F156" s="2" t="s">
        <v>31</v>
      </c>
      <c r="G156" s="2" t="s">
        <v>11</v>
      </c>
      <c r="H156" s="2">
        <v>3</v>
      </c>
      <c r="I156" s="2" t="s">
        <v>287</v>
      </c>
      <c r="J156" s="4" t="str">
        <f t="shared" si="2"/>
        <v>基本電學一下必3</v>
      </c>
      <c r="K156" s="2" t="str">
        <f>VLOOKUP(I156,'開課資料 '!F:I,3,FALSE)</f>
        <v>郭俊億</v>
      </c>
      <c r="L156" s="18" t="str">
        <f>VLOOKUP(I156,'開課資料 '!F:I,4,FALSE)</f>
        <v>11月5日(二)中午前至電訊科科辦領取作業</v>
      </c>
    </row>
    <row r="157" spans="1:12" x14ac:dyDescent="0.25">
      <c r="A157" s="1" t="s">
        <v>16</v>
      </c>
      <c r="B157" s="1" t="s">
        <v>155</v>
      </c>
      <c r="C157" s="1" t="s">
        <v>156</v>
      </c>
      <c r="D157" s="3" t="s">
        <v>219</v>
      </c>
      <c r="E157" s="2" t="s">
        <v>47</v>
      </c>
      <c r="F157" s="2" t="s">
        <v>24</v>
      </c>
      <c r="G157" s="2" t="s">
        <v>11</v>
      </c>
      <c r="H157" s="2">
        <v>2</v>
      </c>
      <c r="I157" s="2" t="s">
        <v>268</v>
      </c>
      <c r="J157" s="4" t="str">
        <f t="shared" si="2"/>
        <v>體育一上必2</v>
      </c>
      <c r="K157" s="2" t="str">
        <f>VLOOKUP(I157,'開課資料 '!F:I,3,FALSE)</f>
        <v>王樹傑</v>
      </c>
      <c r="L157" s="18" t="str">
        <f>VLOOKUP(I157,'開課資料 '!F:I,4,FALSE)</f>
        <v>11月5日(二)中午前至總務處領取作業</v>
      </c>
    </row>
    <row r="158" spans="1:12" x14ac:dyDescent="0.25">
      <c r="A158" s="1" t="s">
        <v>16</v>
      </c>
      <c r="B158" s="1" t="s">
        <v>155</v>
      </c>
      <c r="C158" s="1" t="s">
        <v>156</v>
      </c>
      <c r="D158" s="3" t="s">
        <v>219</v>
      </c>
      <c r="E158" s="2" t="s">
        <v>47</v>
      </c>
      <c r="F158" s="2" t="s">
        <v>31</v>
      </c>
      <c r="G158" s="2" t="s">
        <v>11</v>
      </c>
      <c r="H158" s="2">
        <v>2</v>
      </c>
      <c r="I158" s="2" t="s">
        <v>254</v>
      </c>
      <c r="J158" s="4" t="str">
        <f t="shared" si="2"/>
        <v>體育一下必2</v>
      </c>
      <c r="K158" s="2" t="str">
        <f>VLOOKUP(I158,'開課資料 '!F:I,3,FALSE)</f>
        <v>王樹傑</v>
      </c>
      <c r="L158" s="18" t="str">
        <f>VLOOKUP(I158,'開課資料 '!F:I,4,FALSE)</f>
        <v>11月5日(二)中午前至總務處領取作業</v>
      </c>
    </row>
    <row r="159" spans="1:12" x14ac:dyDescent="0.25">
      <c r="A159" s="1" t="s">
        <v>16</v>
      </c>
      <c r="B159" s="1" t="s">
        <v>157</v>
      </c>
      <c r="C159" s="1" t="s">
        <v>158</v>
      </c>
      <c r="D159" s="3" t="s">
        <v>220</v>
      </c>
      <c r="E159" s="2" t="s">
        <v>42</v>
      </c>
      <c r="F159" s="2" t="s">
        <v>31</v>
      </c>
      <c r="G159" s="2" t="s">
        <v>11</v>
      </c>
      <c r="H159" s="2">
        <v>3</v>
      </c>
      <c r="I159" s="2" t="s">
        <v>266</v>
      </c>
      <c r="J159" s="4" t="str">
        <f t="shared" si="2"/>
        <v>數學一下必3</v>
      </c>
      <c r="K159" s="2" t="str">
        <f>VLOOKUP(I159,'開課資料 '!F:I,3,FALSE)</f>
        <v>陳志雄</v>
      </c>
      <c r="L159" s="18" t="str">
        <f>VLOOKUP(I159,'開課資料 '!F:I,4,FALSE)</f>
        <v>11月5日(二)中午前至汽一甲教室領取作業</v>
      </c>
    </row>
    <row r="160" spans="1:12" x14ac:dyDescent="0.25">
      <c r="A160" s="1" t="s">
        <v>16</v>
      </c>
      <c r="B160" s="1" t="s">
        <v>159</v>
      </c>
      <c r="C160" s="1" t="s">
        <v>160</v>
      </c>
      <c r="D160" s="3" t="s">
        <v>221</v>
      </c>
      <c r="E160" s="2" t="s">
        <v>42</v>
      </c>
      <c r="F160" s="2" t="s">
        <v>24</v>
      </c>
      <c r="G160" s="2" t="s">
        <v>11</v>
      </c>
      <c r="H160" s="2">
        <v>3</v>
      </c>
      <c r="I160" s="2" t="s">
        <v>265</v>
      </c>
      <c r="J160" s="4" t="str">
        <f t="shared" si="2"/>
        <v>數學一上必3</v>
      </c>
      <c r="K160" s="2" t="str">
        <f>VLOOKUP(I160,'開課資料 '!F:I,3,FALSE)</f>
        <v>陳志雄</v>
      </c>
      <c r="L160" s="18" t="str">
        <f>VLOOKUP(I160,'開課資料 '!F:I,4,FALSE)</f>
        <v>11月5日(二)中午前至汽一甲教室領取作業</v>
      </c>
    </row>
    <row r="161" spans="1:12" x14ac:dyDescent="0.25">
      <c r="A161" s="1" t="s">
        <v>16</v>
      </c>
      <c r="B161" s="1" t="s">
        <v>159</v>
      </c>
      <c r="C161" s="1" t="s">
        <v>160</v>
      </c>
      <c r="D161" s="3" t="s">
        <v>221</v>
      </c>
      <c r="E161" s="2" t="s">
        <v>42</v>
      </c>
      <c r="F161" s="2" t="s">
        <v>31</v>
      </c>
      <c r="G161" s="2" t="s">
        <v>11</v>
      </c>
      <c r="H161" s="2">
        <v>3</v>
      </c>
      <c r="I161" s="2" t="s">
        <v>266</v>
      </c>
      <c r="J161" s="4" t="str">
        <f t="shared" si="2"/>
        <v>數學一下必3</v>
      </c>
      <c r="K161" s="2" t="str">
        <f>VLOOKUP(I161,'開課資料 '!F:I,3,FALSE)</f>
        <v>陳志雄</v>
      </c>
      <c r="L161" s="18" t="str">
        <f>VLOOKUP(I161,'開課資料 '!F:I,4,FALSE)</f>
        <v>11月5日(二)中午前至汽一甲教室領取作業</v>
      </c>
    </row>
    <row r="162" spans="1:12" x14ac:dyDescent="0.25">
      <c r="A162" s="1" t="s">
        <v>16</v>
      </c>
      <c r="B162" s="1" t="s">
        <v>159</v>
      </c>
      <c r="C162" s="1" t="s">
        <v>160</v>
      </c>
      <c r="D162" s="3" t="s">
        <v>221</v>
      </c>
      <c r="E162" s="2" t="s">
        <v>38</v>
      </c>
      <c r="F162" s="2" t="s">
        <v>24</v>
      </c>
      <c r="G162" s="2" t="s">
        <v>11</v>
      </c>
      <c r="H162" s="2">
        <v>1</v>
      </c>
      <c r="I162" s="2" t="s">
        <v>281</v>
      </c>
      <c r="J162" s="4" t="str">
        <f t="shared" si="2"/>
        <v>健康與護理一上必1</v>
      </c>
      <c r="K162" s="2" t="str">
        <f>VLOOKUP(I162,'開課資料 '!F:I,3,FALSE)</f>
        <v>高麗娜</v>
      </c>
      <c r="L162" s="18" t="str">
        <f>VLOOKUP(I162,'開課資料 '!F:I,4,FALSE)</f>
        <v>11月5日(二)中午前至學務處領取作業</v>
      </c>
    </row>
    <row r="163" spans="1:12" x14ac:dyDescent="0.25">
      <c r="A163" s="1" t="s">
        <v>16</v>
      </c>
      <c r="B163" s="1" t="s">
        <v>159</v>
      </c>
      <c r="C163" s="1" t="s">
        <v>160</v>
      </c>
      <c r="D163" s="3" t="s">
        <v>221</v>
      </c>
      <c r="E163" s="2" t="s">
        <v>50</v>
      </c>
      <c r="F163" s="2" t="s">
        <v>24</v>
      </c>
      <c r="G163" s="2" t="s">
        <v>11</v>
      </c>
      <c r="H163" s="2">
        <v>2</v>
      </c>
      <c r="I163" s="2" t="s">
        <v>292</v>
      </c>
      <c r="J163" s="4" t="str">
        <f t="shared" si="2"/>
        <v>地理一上必2</v>
      </c>
      <c r="K163" s="2" t="str">
        <f>VLOOKUP(I163,'開課資料 '!F:I,3,FALSE)</f>
        <v>李俐瑤</v>
      </c>
      <c r="L163" s="18" t="str">
        <f>VLOOKUP(I163,'開課資料 '!F:I,4,FALSE)</f>
        <v>11月5日(二)中午前至訊一甲教室領取作業</v>
      </c>
    </row>
    <row r="164" spans="1:12" x14ac:dyDescent="0.25">
      <c r="A164" s="1" t="s">
        <v>16</v>
      </c>
      <c r="B164" s="1" t="s">
        <v>159</v>
      </c>
      <c r="C164" s="1" t="s">
        <v>160</v>
      </c>
      <c r="D164" s="3" t="s">
        <v>221</v>
      </c>
      <c r="E164" s="2" t="s">
        <v>57</v>
      </c>
      <c r="F164" s="2" t="s">
        <v>31</v>
      </c>
      <c r="G164" s="2" t="s">
        <v>11</v>
      </c>
      <c r="H164" s="2">
        <v>1</v>
      </c>
      <c r="I164" s="2" t="s">
        <v>293</v>
      </c>
      <c r="J164" s="4" t="str">
        <f t="shared" si="2"/>
        <v>物理一下必1</v>
      </c>
      <c r="K164" s="2" t="str">
        <f>VLOOKUP(I164,'開課資料 '!F:I,3,FALSE)</f>
        <v>許修銘</v>
      </c>
      <c r="L164" s="18" t="str">
        <f>VLOOKUP(I164,'開課資料 '!F:I,4,FALSE)</f>
        <v>11月5日(二)中午前至汽二甲教室領取作業</v>
      </c>
    </row>
    <row r="165" spans="1:12" x14ac:dyDescent="0.25">
      <c r="A165" s="1" t="s">
        <v>16</v>
      </c>
      <c r="B165" s="1" t="s">
        <v>159</v>
      </c>
      <c r="C165" s="1" t="s">
        <v>160</v>
      </c>
      <c r="D165" s="3" t="s">
        <v>221</v>
      </c>
      <c r="E165" s="2" t="s">
        <v>60</v>
      </c>
      <c r="F165" s="2" t="s">
        <v>24</v>
      </c>
      <c r="G165" s="2" t="s">
        <v>11</v>
      </c>
      <c r="H165" s="2">
        <v>1</v>
      </c>
      <c r="I165" s="2" t="s">
        <v>261</v>
      </c>
      <c r="J165" s="4" t="str">
        <f t="shared" si="2"/>
        <v>化學一上必1</v>
      </c>
      <c r="K165" s="2" t="str">
        <f>VLOOKUP(I165,'開課資料 '!F:I,3,FALSE)</f>
        <v>許修銘</v>
      </c>
      <c r="L165" s="18" t="str">
        <f>VLOOKUP(I165,'開課資料 '!F:I,4,FALSE)</f>
        <v>11月5日(二)中午前至汽二甲教室領取作業</v>
      </c>
    </row>
    <row r="166" spans="1:12" x14ac:dyDescent="0.25">
      <c r="A166" s="1" t="s">
        <v>16</v>
      </c>
      <c r="B166" s="1" t="s">
        <v>159</v>
      </c>
      <c r="C166" s="1" t="s">
        <v>160</v>
      </c>
      <c r="D166" s="3" t="s">
        <v>221</v>
      </c>
      <c r="E166" s="2" t="s">
        <v>47</v>
      </c>
      <c r="F166" s="2" t="s">
        <v>24</v>
      </c>
      <c r="G166" s="2" t="s">
        <v>11</v>
      </c>
      <c r="H166" s="2">
        <v>2</v>
      </c>
      <c r="I166" s="2" t="s">
        <v>268</v>
      </c>
      <c r="J166" s="4" t="str">
        <f t="shared" si="2"/>
        <v>體育一上必2</v>
      </c>
      <c r="K166" s="2" t="str">
        <f>VLOOKUP(I166,'開課資料 '!F:I,3,FALSE)</f>
        <v>王樹傑</v>
      </c>
      <c r="L166" s="18" t="str">
        <f>VLOOKUP(I166,'開課資料 '!F:I,4,FALSE)</f>
        <v>11月5日(二)中午前至總務處領取作業</v>
      </c>
    </row>
    <row r="167" spans="1:12" x14ac:dyDescent="0.25">
      <c r="A167" s="1" t="s">
        <v>16</v>
      </c>
      <c r="B167" s="1" t="s">
        <v>159</v>
      </c>
      <c r="C167" s="1" t="s">
        <v>160</v>
      </c>
      <c r="D167" s="3" t="s">
        <v>221</v>
      </c>
      <c r="E167" s="2" t="s">
        <v>47</v>
      </c>
      <c r="F167" s="2" t="s">
        <v>31</v>
      </c>
      <c r="G167" s="2" t="s">
        <v>11</v>
      </c>
      <c r="H167" s="2">
        <v>2</v>
      </c>
      <c r="I167" s="2" t="s">
        <v>254</v>
      </c>
      <c r="J167" s="4" t="str">
        <f t="shared" si="2"/>
        <v>體育一下必2</v>
      </c>
      <c r="K167" s="2" t="str">
        <f>VLOOKUP(I167,'開課資料 '!F:I,3,FALSE)</f>
        <v>王樹傑</v>
      </c>
      <c r="L167" s="18" t="str">
        <f>VLOOKUP(I167,'開課資料 '!F:I,4,FALSE)</f>
        <v>11月5日(二)中午前至總務處領取作業</v>
      </c>
    </row>
    <row r="168" spans="1:12" x14ac:dyDescent="0.25">
      <c r="A168" s="1" t="s">
        <v>16</v>
      </c>
      <c r="B168" s="1" t="s">
        <v>159</v>
      </c>
      <c r="C168" s="1" t="s">
        <v>160</v>
      </c>
      <c r="D168" s="3" t="s">
        <v>221</v>
      </c>
      <c r="E168" s="2" t="s">
        <v>61</v>
      </c>
      <c r="F168" s="2" t="s">
        <v>31</v>
      </c>
      <c r="G168" s="2" t="s">
        <v>11</v>
      </c>
      <c r="H168" s="2">
        <v>3</v>
      </c>
      <c r="I168" s="2" t="s">
        <v>264</v>
      </c>
      <c r="J168" s="4" t="str">
        <f t="shared" si="2"/>
        <v>餐飲服務技術一下必3</v>
      </c>
      <c r="K168" s="2" t="str">
        <f>VLOOKUP(I168,'開課資料 '!F:I,3,FALSE)</f>
        <v>許嫣甄</v>
      </c>
      <c r="L168" s="18" t="str">
        <f>VLOOKUP(I168,'開課資料 '!F:I,4,FALSE)</f>
        <v>11月5日(二)中午前至餐三甲教室領取作業</v>
      </c>
    </row>
    <row r="169" spans="1:12" x14ac:dyDescent="0.25">
      <c r="A169" s="1" t="s">
        <v>16</v>
      </c>
      <c r="B169" s="1" t="s">
        <v>161</v>
      </c>
      <c r="C169" s="1" t="s">
        <v>162</v>
      </c>
      <c r="D169" s="3" t="s">
        <v>222</v>
      </c>
      <c r="E169" s="2" t="s">
        <v>12</v>
      </c>
      <c r="F169" s="2" t="s">
        <v>24</v>
      </c>
      <c r="G169" s="2" t="s">
        <v>11</v>
      </c>
      <c r="H169" s="2">
        <v>3</v>
      </c>
      <c r="I169" s="2" t="s">
        <v>256</v>
      </c>
      <c r="J169" s="4" t="str">
        <f t="shared" si="2"/>
        <v>國語文一上必3</v>
      </c>
      <c r="K169" s="2" t="str">
        <f>VLOOKUP(I169,'開課資料 '!F:I,3,FALSE)</f>
        <v>陳姵妏</v>
      </c>
      <c r="L169" s="18" t="str">
        <f>VLOOKUP(I169,'開課資料 '!F:I,4,FALSE)</f>
        <v>11月5日(二)中午前至餐一甲教室領取作業</v>
      </c>
    </row>
    <row r="170" spans="1:12" x14ac:dyDescent="0.25">
      <c r="A170" s="1" t="s">
        <v>16</v>
      </c>
      <c r="B170" s="1" t="s">
        <v>161</v>
      </c>
      <c r="C170" s="1" t="s">
        <v>162</v>
      </c>
      <c r="D170" s="3" t="s">
        <v>222</v>
      </c>
      <c r="E170" s="2" t="s">
        <v>23</v>
      </c>
      <c r="F170" s="2" t="s">
        <v>31</v>
      </c>
      <c r="G170" s="2" t="s">
        <v>11</v>
      </c>
      <c r="H170" s="2">
        <v>2</v>
      </c>
      <c r="I170" s="2" t="s">
        <v>276</v>
      </c>
      <c r="J170" s="4" t="str">
        <f t="shared" si="2"/>
        <v>英語文一下必2</v>
      </c>
      <c r="K170" s="2" t="str">
        <f>VLOOKUP(I170,'開課資料 '!F:I,3,FALSE)</f>
        <v>廖佩君</v>
      </c>
      <c r="L170" s="18" t="str">
        <f>VLOOKUP(I170,'開課資料 '!F:I,4,FALSE)</f>
        <v>11月5日(二)中午前至餐二甲教室領取作業</v>
      </c>
    </row>
    <row r="171" spans="1:12" x14ac:dyDescent="0.25">
      <c r="A171" s="1" t="s">
        <v>16</v>
      </c>
      <c r="B171" s="1" t="s">
        <v>161</v>
      </c>
      <c r="C171" s="1" t="s">
        <v>162</v>
      </c>
      <c r="D171" s="3" t="s">
        <v>222</v>
      </c>
      <c r="E171" s="2" t="s">
        <v>42</v>
      </c>
      <c r="F171" s="2" t="s">
        <v>31</v>
      </c>
      <c r="G171" s="2" t="s">
        <v>11</v>
      </c>
      <c r="H171" s="2">
        <v>3</v>
      </c>
      <c r="I171" s="2" t="s">
        <v>266</v>
      </c>
      <c r="J171" s="4" t="str">
        <f t="shared" si="2"/>
        <v>數學一下必3</v>
      </c>
      <c r="K171" s="2" t="str">
        <f>VLOOKUP(I171,'開課資料 '!F:I,3,FALSE)</f>
        <v>陳志雄</v>
      </c>
      <c r="L171" s="18" t="str">
        <f>VLOOKUP(I171,'開課資料 '!F:I,4,FALSE)</f>
        <v>11月5日(二)中午前至汽一甲教室領取作業</v>
      </c>
    </row>
    <row r="172" spans="1:12" x14ac:dyDescent="0.25">
      <c r="A172" s="1" t="s">
        <v>16</v>
      </c>
      <c r="B172" s="1" t="s">
        <v>161</v>
      </c>
      <c r="C172" s="1" t="s">
        <v>162</v>
      </c>
      <c r="D172" s="3" t="s">
        <v>222</v>
      </c>
      <c r="E172" s="2" t="s">
        <v>57</v>
      </c>
      <c r="F172" s="2" t="s">
        <v>31</v>
      </c>
      <c r="G172" s="2" t="s">
        <v>11</v>
      </c>
      <c r="H172" s="2">
        <v>1</v>
      </c>
      <c r="I172" s="2" t="s">
        <v>293</v>
      </c>
      <c r="J172" s="4" t="str">
        <f t="shared" si="2"/>
        <v>物理一下必1</v>
      </c>
      <c r="K172" s="2" t="str">
        <f>VLOOKUP(I172,'開課資料 '!F:I,3,FALSE)</f>
        <v>許修銘</v>
      </c>
      <c r="L172" s="18" t="str">
        <f>VLOOKUP(I172,'開課資料 '!F:I,4,FALSE)</f>
        <v>11月5日(二)中午前至汽二甲教室領取作業</v>
      </c>
    </row>
    <row r="173" spans="1:12" x14ac:dyDescent="0.25">
      <c r="A173" s="1" t="s">
        <v>16</v>
      </c>
      <c r="B173" s="1" t="s">
        <v>161</v>
      </c>
      <c r="C173" s="1" t="s">
        <v>162</v>
      </c>
      <c r="D173" s="3" t="s">
        <v>222</v>
      </c>
      <c r="E173" s="2" t="s">
        <v>60</v>
      </c>
      <c r="F173" s="2" t="s">
        <v>24</v>
      </c>
      <c r="G173" s="2" t="s">
        <v>11</v>
      </c>
      <c r="H173" s="2">
        <v>1</v>
      </c>
      <c r="I173" s="2" t="s">
        <v>261</v>
      </c>
      <c r="J173" s="4" t="str">
        <f t="shared" si="2"/>
        <v>化學一上必1</v>
      </c>
      <c r="K173" s="2" t="str">
        <f>VLOOKUP(I173,'開課資料 '!F:I,3,FALSE)</f>
        <v>許修銘</v>
      </c>
      <c r="L173" s="18" t="str">
        <f>VLOOKUP(I173,'開課資料 '!F:I,4,FALSE)</f>
        <v>11月5日(二)中午前至汽二甲教室領取作業</v>
      </c>
    </row>
    <row r="174" spans="1:12" x14ac:dyDescent="0.25">
      <c r="A174" s="1" t="s">
        <v>16</v>
      </c>
      <c r="B174" s="1" t="s">
        <v>161</v>
      </c>
      <c r="C174" s="1" t="s">
        <v>162</v>
      </c>
      <c r="D174" s="3" t="s">
        <v>222</v>
      </c>
      <c r="E174" s="2" t="s">
        <v>64</v>
      </c>
      <c r="F174" s="2" t="s">
        <v>24</v>
      </c>
      <c r="G174" s="2" t="s">
        <v>11</v>
      </c>
      <c r="H174" s="2">
        <v>4</v>
      </c>
      <c r="I174" s="2" t="s">
        <v>294</v>
      </c>
      <c r="J174" s="4" t="str">
        <f t="shared" si="2"/>
        <v>中餐烹調實習一上必4</v>
      </c>
      <c r="K174" s="2" t="str">
        <f>VLOOKUP(I174,'開課資料 '!F:I,3,FALSE)</f>
        <v>蕭眯旂</v>
      </c>
      <c r="L174" s="18" t="str">
        <f>VLOOKUP(I174,'開課資料 '!F:I,4,FALSE)</f>
        <v>11月6日(三)中午至圖書館領取作業</v>
      </c>
    </row>
    <row r="175" spans="1:12" x14ac:dyDescent="0.25">
      <c r="A175" s="1" t="s">
        <v>16</v>
      </c>
      <c r="B175" s="1" t="s">
        <v>161</v>
      </c>
      <c r="C175" s="1" t="s">
        <v>162</v>
      </c>
      <c r="D175" s="3" t="s">
        <v>222</v>
      </c>
      <c r="E175" s="2" t="s">
        <v>61</v>
      </c>
      <c r="F175" s="2" t="s">
        <v>24</v>
      </c>
      <c r="G175" s="2" t="s">
        <v>11</v>
      </c>
      <c r="H175" s="2">
        <v>3</v>
      </c>
      <c r="I175" s="2" t="s">
        <v>279</v>
      </c>
      <c r="J175" s="4" t="str">
        <f t="shared" si="2"/>
        <v>餐飲服務技術一上必3</v>
      </c>
      <c r="K175" s="2" t="str">
        <f>VLOOKUP(I175,'開課資料 '!F:I,3,FALSE)</f>
        <v>許嫣甄</v>
      </c>
      <c r="L175" s="18" t="str">
        <f>VLOOKUP(I175,'開課資料 '!F:I,4,FALSE)</f>
        <v>11月5日(二)中午前至餐三甲教室領取作業</v>
      </c>
    </row>
    <row r="176" spans="1:12" x14ac:dyDescent="0.25">
      <c r="A176" s="1" t="s">
        <v>16</v>
      </c>
      <c r="B176" s="1" t="s">
        <v>161</v>
      </c>
      <c r="C176" s="1" t="s">
        <v>162</v>
      </c>
      <c r="D176" s="3" t="s">
        <v>222</v>
      </c>
      <c r="E176" s="2" t="s">
        <v>61</v>
      </c>
      <c r="F176" s="2" t="s">
        <v>31</v>
      </c>
      <c r="G176" s="2" t="s">
        <v>11</v>
      </c>
      <c r="H176" s="2">
        <v>3</v>
      </c>
      <c r="I176" s="2" t="s">
        <v>264</v>
      </c>
      <c r="J176" s="4" t="str">
        <f t="shared" si="2"/>
        <v>餐飲服務技術一下必3</v>
      </c>
      <c r="K176" s="2" t="str">
        <f>VLOOKUP(I176,'開課資料 '!F:I,3,FALSE)</f>
        <v>許嫣甄</v>
      </c>
      <c r="L176" s="18" t="str">
        <f>VLOOKUP(I176,'開課資料 '!F:I,4,FALSE)</f>
        <v>11月5日(二)中午前至餐三甲教室領取作業</v>
      </c>
    </row>
    <row r="177" spans="1:12" x14ac:dyDescent="0.25">
      <c r="A177" s="1" t="s">
        <v>17</v>
      </c>
      <c r="B177" s="1" t="s">
        <v>163</v>
      </c>
      <c r="C177" s="1" t="s">
        <v>164</v>
      </c>
      <c r="D177" s="3" t="s">
        <v>223</v>
      </c>
      <c r="E177" s="2" t="s">
        <v>23</v>
      </c>
      <c r="F177" s="2" t="s">
        <v>24</v>
      </c>
      <c r="G177" s="2" t="s">
        <v>11</v>
      </c>
      <c r="H177" s="2">
        <v>2</v>
      </c>
      <c r="I177" s="2" t="s">
        <v>257</v>
      </c>
      <c r="J177" s="4" t="str">
        <f t="shared" si="2"/>
        <v>英語文一上必2</v>
      </c>
      <c r="K177" s="2" t="str">
        <f>VLOOKUP(I177,'開課資料 '!F:I,3,FALSE)</f>
        <v>廖佩君</v>
      </c>
      <c r="L177" s="18" t="str">
        <f>VLOOKUP(I177,'開課資料 '!F:I,4,FALSE)</f>
        <v>11月5日(二)中午前至餐二甲教室領取作業</v>
      </c>
    </row>
    <row r="178" spans="1:12" x14ac:dyDescent="0.25">
      <c r="A178" s="1" t="s">
        <v>17</v>
      </c>
      <c r="B178" s="1" t="s">
        <v>165</v>
      </c>
      <c r="C178" s="1" t="s">
        <v>166</v>
      </c>
      <c r="D178" s="3" t="s">
        <v>224</v>
      </c>
      <c r="E178" s="2" t="s">
        <v>32</v>
      </c>
      <c r="F178" s="2" t="s">
        <v>24</v>
      </c>
      <c r="G178" s="2" t="s">
        <v>11</v>
      </c>
      <c r="H178" s="2">
        <v>3</v>
      </c>
      <c r="I178" s="2" t="s">
        <v>295</v>
      </c>
      <c r="J178" s="4" t="str">
        <f t="shared" si="2"/>
        <v>色彩原理一上必3</v>
      </c>
      <c r="K178" s="2" t="str">
        <f>VLOOKUP(I178,'開課資料 '!F:I,3,FALSE)</f>
        <v>劉威志</v>
      </c>
      <c r="L178" s="18" t="str">
        <f>VLOOKUP(I178,'開課資料 '!F:I,4,FALSE)</f>
        <v>11月5日(二)中午前至動一甲教室領取作業</v>
      </c>
    </row>
    <row r="179" spans="1:12" x14ac:dyDescent="0.25">
      <c r="A179" s="1" t="s">
        <v>17</v>
      </c>
      <c r="B179" s="1" t="s">
        <v>167</v>
      </c>
      <c r="C179" s="1" t="s">
        <v>168</v>
      </c>
      <c r="D179" s="3" t="s">
        <v>225</v>
      </c>
      <c r="E179" s="2" t="s">
        <v>38</v>
      </c>
      <c r="F179" s="2" t="s">
        <v>31</v>
      </c>
      <c r="G179" s="2" t="s">
        <v>11</v>
      </c>
      <c r="H179" s="2">
        <v>1</v>
      </c>
      <c r="I179" s="2" t="s">
        <v>249</v>
      </c>
      <c r="J179" s="4" t="str">
        <f t="shared" si="2"/>
        <v>健康與護理一下必1</v>
      </c>
      <c r="K179" s="2" t="str">
        <f>VLOOKUP(I179,'開課資料 '!F:I,3,FALSE)</f>
        <v>高麗娜</v>
      </c>
      <c r="L179" s="18" t="str">
        <f>VLOOKUP(I179,'開課資料 '!F:I,4,FALSE)</f>
        <v>11月5日(二)中午前至學務處領取作業</v>
      </c>
    </row>
  </sheetData>
  <autoFilter ref="A1:L179"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開課資料 </vt:lpstr>
      <vt:lpstr>學生資料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THHS</dc:creator>
  <cp:lastModifiedBy>Windows 使用者</cp:lastModifiedBy>
  <dcterms:created xsi:type="dcterms:W3CDTF">2024-10-25T08:29:40Z</dcterms:created>
  <dcterms:modified xsi:type="dcterms:W3CDTF">2024-11-01T01:18:14Z</dcterms:modified>
</cp:coreProperties>
</file>