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285" firstSheet="1" activeTab="1"/>
  </bookViews>
  <sheets>
    <sheet name="開課統計" sheetId="1" state="hidden" r:id="rId1"/>
    <sheet name="開課資料" sheetId="3" r:id="rId2"/>
    <sheet name="學生資料" sheetId="2" r:id="rId3"/>
  </sheets>
  <externalReferences>
    <externalReference r:id="rId4"/>
  </externalReferences>
  <definedNames>
    <definedName name="_xlnm._FilterDatabase" localSheetId="0" hidden="1">開課統計!$A$1:$K$613</definedName>
    <definedName name="_xlnm._FilterDatabase" localSheetId="1" hidden="1">開課資料!$A$1:$I$44</definedName>
    <definedName name="_xlnm._FilterDatabase" localSheetId="2" hidden="1">學生資料!$A$1:$T$1</definedName>
    <definedName name="身心障104上重補修資料">'[1]1041重補修名單'!$1:$1048576</definedName>
    <definedName name="身心障資料">[1]身心障名單!$A:$H</definedName>
  </definedNames>
  <calcPr calcId="144525"/>
  <pivotCaches>
    <pivotCache cacheId="5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2" l="1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2" i="2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2" i="3"/>
  <c r="J2" i="2" l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1" i="2"/>
</calcChain>
</file>

<file path=xl/sharedStrings.xml><?xml version="1.0" encoding="utf-8"?>
<sst xmlns="http://schemas.openxmlformats.org/spreadsheetml/2006/main" count="1372" uniqueCount="242">
  <si>
    <t>班級</t>
    <phoneticPr fontId="1" type="noConversion"/>
  </si>
  <si>
    <t>學號</t>
  </si>
  <si>
    <t>姓名</t>
  </si>
  <si>
    <t>導師</t>
  </si>
  <si>
    <t>科目</t>
  </si>
  <si>
    <t>學期</t>
  </si>
  <si>
    <t>屬性</t>
  </si>
  <si>
    <t>科目名稱</t>
  </si>
  <si>
    <t>學分</t>
  </si>
  <si>
    <t>原始分數</t>
  </si>
  <si>
    <t>繳費</t>
  </si>
  <si>
    <t>計數 - 學號</t>
  </si>
  <si>
    <t>欄標籤</t>
  </si>
  <si>
    <t>汽二甲</t>
  </si>
  <si>
    <t>313004</t>
  </si>
  <si>
    <t>吳睿恩</t>
  </si>
  <si>
    <t>陳志雄</t>
  </si>
  <si>
    <t>003</t>
  </si>
  <si>
    <t>一上</t>
  </si>
  <si>
    <t>必</t>
  </si>
  <si>
    <t>數學</t>
  </si>
  <si>
    <t>115.06.10</t>
  </si>
  <si>
    <t>列標籤</t>
  </si>
  <si>
    <t>汽三甲</t>
  </si>
  <si>
    <t>訊三甲</t>
  </si>
  <si>
    <t>餐三甲</t>
  </si>
  <si>
    <t>餐三乙</t>
  </si>
  <si>
    <t>動三甲</t>
  </si>
  <si>
    <t>(空白)</t>
  </si>
  <si>
    <t>總計</t>
  </si>
  <si>
    <t>213019</t>
  </si>
  <si>
    <t>高銘志</t>
  </si>
  <si>
    <t>林淑怡</t>
  </si>
  <si>
    <t>0016</t>
  </si>
  <si>
    <t>國語文</t>
  </si>
  <si>
    <t>全民國防教育</t>
  </si>
  <si>
    <t>三上</t>
  </si>
  <si>
    <t>色彩原理</t>
  </si>
  <si>
    <t>0024</t>
  </si>
  <si>
    <t>英語文</t>
  </si>
  <si>
    <t>健康與護理</t>
  </si>
  <si>
    <t>一下</t>
  </si>
  <si>
    <t>二下</t>
  </si>
  <si>
    <t>9724</t>
  </si>
  <si>
    <t>車輛底盤檢修實習</t>
  </si>
  <si>
    <t>美術</t>
  </si>
  <si>
    <t>213037</t>
  </si>
  <si>
    <t>朱奕豪</t>
  </si>
  <si>
    <t>013</t>
  </si>
  <si>
    <t>歷史</t>
  </si>
  <si>
    <t>3391</t>
  </si>
  <si>
    <t>車輛空調檢修實習</t>
  </si>
  <si>
    <t>地理</t>
  </si>
  <si>
    <t>213046</t>
  </si>
  <si>
    <t>張千億</t>
  </si>
  <si>
    <t>213049</t>
  </si>
  <si>
    <t>陳冠宇</t>
  </si>
  <si>
    <t>物理</t>
  </si>
  <si>
    <t>008</t>
  </si>
  <si>
    <t>9941</t>
  </si>
  <si>
    <t>基本電學</t>
  </si>
  <si>
    <t>213053</t>
  </si>
  <si>
    <t>陳柏霖</t>
  </si>
  <si>
    <t>0062</t>
  </si>
  <si>
    <t>餐飲服務技術</t>
  </si>
  <si>
    <t>213059</t>
  </si>
  <si>
    <t>褚炫廷</t>
  </si>
  <si>
    <t>二上</t>
  </si>
  <si>
    <t>電子學</t>
  </si>
  <si>
    <t>214008</t>
  </si>
  <si>
    <t>徐俊祥</t>
  </si>
  <si>
    <t>馬庭宇</t>
  </si>
  <si>
    <t>003D</t>
  </si>
  <si>
    <t>選</t>
  </si>
  <si>
    <t>生活中的數學素養</t>
  </si>
  <si>
    <t>211</t>
  </si>
  <si>
    <t>飲料實務</t>
  </si>
  <si>
    <t>212</t>
  </si>
  <si>
    <t>2230</t>
  </si>
  <si>
    <t>數位電路學</t>
  </si>
  <si>
    <t>2401</t>
  </si>
  <si>
    <t>電子電路學</t>
  </si>
  <si>
    <t>8952</t>
  </si>
  <si>
    <t>單晶片微處理機實習</t>
  </si>
  <si>
    <t>公民與社會</t>
  </si>
  <si>
    <t>906</t>
  </si>
  <si>
    <t>9394</t>
  </si>
  <si>
    <t>電路學</t>
  </si>
  <si>
    <t>線性電路學</t>
  </si>
  <si>
    <t>214018</t>
  </si>
  <si>
    <t>張祐旻</t>
  </si>
  <si>
    <t>9393</t>
  </si>
  <si>
    <t>218012</t>
  </si>
  <si>
    <t>吳俊賢</t>
  </si>
  <si>
    <t>廖佩君</t>
  </si>
  <si>
    <t>餐旅服務管理</t>
  </si>
  <si>
    <t>009</t>
  </si>
  <si>
    <t>故事創意設計概論</t>
  </si>
  <si>
    <t>0101</t>
  </si>
  <si>
    <t>三下</t>
  </si>
  <si>
    <t>G020</t>
  </si>
  <si>
    <t>G072</t>
  </si>
  <si>
    <t>服務行銷學</t>
  </si>
  <si>
    <t>G15</t>
  </si>
  <si>
    <t>218058</t>
  </si>
  <si>
    <t>鄭羽鈞</t>
  </si>
  <si>
    <t>梁麗梅</t>
  </si>
  <si>
    <t>219008</t>
  </si>
  <si>
    <t>陳永妮</t>
  </si>
  <si>
    <t>黃思婷</t>
  </si>
  <si>
    <t>5211</t>
  </si>
  <si>
    <t>5595</t>
  </si>
  <si>
    <t>3292</t>
  </si>
  <si>
    <t>班級</t>
  </si>
  <si>
    <t>姓O名</t>
  </si>
  <si>
    <t>吳O恩</t>
  </si>
  <si>
    <t>高O志</t>
  </si>
  <si>
    <t>朱O豪</t>
  </si>
  <si>
    <t>張O億</t>
  </si>
  <si>
    <t>陳O宇</t>
  </si>
  <si>
    <t>陳O霖</t>
  </si>
  <si>
    <t>褚O廷</t>
  </si>
  <si>
    <t>徐O祥</t>
  </si>
  <si>
    <t>張O旻</t>
  </si>
  <si>
    <t>吳O賢</t>
  </si>
  <si>
    <t>鄭O鈞</t>
  </si>
  <si>
    <t>陳O妮</t>
  </si>
  <si>
    <t>科目名稱學期屬性學分</t>
  </si>
  <si>
    <t>數學一上必4</t>
  </si>
  <si>
    <t>國語文一上必3</t>
  </si>
  <si>
    <t>國語文三上必2</t>
  </si>
  <si>
    <t>英語文一上必2</t>
  </si>
  <si>
    <t>英語文一下必2</t>
  </si>
  <si>
    <t>英語文二下必2</t>
  </si>
  <si>
    <t>車輛底盤檢修實習三上必4</t>
  </si>
  <si>
    <t>美術一上必2</t>
  </si>
  <si>
    <t>車輛空調檢修實習三上必3</t>
  </si>
  <si>
    <t>數學一下必4</t>
  </si>
  <si>
    <t>歷史一上必2</t>
  </si>
  <si>
    <t>全民國防教育一上必1</t>
  </si>
  <si>
    <t>健康與護理一上必1</t>
  </si>
  <si>
    <t>健康與護理一下必1</t>
  </si>
  <si>
    <t>數學二上必4</t>
  </si>
  <si>
    <t>數學二下必4</t>
  </si>
  <si>
    <t>生活中的數學素養三上選3</t>
  </si>
  <si>
    <t>基本電學一下必3</t>
  </si>
  <si>
    <t>電子學二下必3</t>
  </si>
  <si>
    <t>數位電路學三上選2</t>
  </si>
  <si>
    <t>電子電路學三上必2</t>
  </si>
  <si>
    <t>單晶片微處理機實習二下必3</t>
  </si>
  <si>
    <t>物理一上必2</t>
  </si>
  <si>
    <t>物理一下必2</t>
  </si>
  <si>
    <t>電路學三上選2</t>
  </si>
  <si>
    <t>電子學二上必3</t>
  </si>
  <si>
    <t>線性電路學二下必3</t>
  </si>
  <si>
    <t>國語文二上必3</t>
  </si>
  <si>
    <t>英語文三上必2</t>
  </si>
  <si>
    <t>數學二下必2</t>
  </si>
  <si>
    <t>生活中的數學素養三上選2</t>
  </si>
  <si>
    <t>地理一上必2</t>
  </si>
  <si>
    <t>公民與社會二下必2</t>
  </si>
  <si>
    <t>餐旅服務管理三上必1</t>
  </si>
  <si>
    <t>飲料實務二上必3</t>
  </si>
  <si>
    <t>餐飲服務技術一下必3</t>
  </si>
  <si>
    <t>國語文二下必3</t>
  </si>
  <si>
    <t>數學一上必3</t>
  </si>
  <si>
    <t>色彩原理一上必3</t>
  </si>
  <si>
    <t>故事創意設計概論三上選3</t>
  </si>
  <si>
    <t>英語文三下必2</t>
  </si>
  <si>
    <t>服務行銷學三下選2</t>
  </si>
  <si>
    <t>國語文三下必2</t>
  </si>
  <si>
    <t>授課教師</t>
  </si>
  <si>
    <t>專班上課時間、地點&amp;自學班拿作業時間、地點</t>
  </si>
  <si>
    <t>人數</t>
    <phoneticPr fontId="1" type="noConversion"/>
  </si>
  <si>
    <t>領域</t>
    <phoneticPr fontId="1" type="noConversion"/>
  </si>
  <si>
    <t>國文</t>
    <phoneticPr fontId="1" type="noConversion"/>
  </si>
  <si>
    <t>英文</t>
    <phoneticPr fontId="1" type="noConversion"/>
  </si>
  <si>
    <t>數學（工）</t>
    <phoneticPr fontId="1" type="noConversion"/>
  </si>
  <si>
    <t>數學（商）</t>
    <phoneticPr fontId="1" type="noConversion"/>
  </si>
  <si>
    <t>社會</t>
    <phoneticPr fontId="1" type="noConversion"/>
  </si>
  <si>
    <t>自然</t>
    <phoneticPr fontId="1" type="noConversion"/>
  </si>
  <si>
    <t>國防</t>
    <phoneticPr fontId="1" type="noConversion"/>
  </si>
  <si>
    <t>健護</t>
    <phoneticPr fontId="1" type="noConversion"/>
  </si>
  <si>
    <t>美術</t>
    <phoneticPr fontId="1" type="noConversion"/>
  </si>
  <si>
    <t>汽車</t>
    <phoneticPr fontId="1" type="noConversion"/>
  </si>
  <si>
    <t>電訊</t>
    <phoneticPr fontId="1" type="noConversion"/>
  </si>
  <si>
    <t>餐飲</t>
    <phoneticPr fontId="1" type="noConversion"/>
  </si>
  <si>
    <t>動畫</t>
    <phoneticPr fontId="1" type="noConversion"/>
  </si>
  <si>
    <t>動畫</t>
    <phoneticPr fontId="1" type="noConversion"/>
  </si>
  <si>
    <t>林淑怡</t>
    <phoneticPr fontId="1" type="noConversion"/>
  </si>
  <si>
    <t>陳姵妏</t>
    <phoneticPr fontId="1" type="noConversion"/>
  </si>
  <si>
    <t>杜信德</t>
    <phoneticPr fontId="1" type="noConversion"/>
  </si>
  <si>
    <t>林淑怡</t>
    <phoneticPr fontId="1" type="noConversion"/>
  </si>
  <si>
    <t>廖佩君</t>
    <phoneticPr fontId="1" type="noConversion"/>
  </si>
  <si>
    <t>廖佩君</t>
    <phoneticPr fontId="1" type="noConversion"/>
  </si>
  <si>
    <t>馮秀儀</t>
    <phoneticPr fontId="1" type="noConversion"/>
  </si>
  <si>
    <t>馮秀儀</t>
    <phoneticPr fontId="1" type="noConversion"/>
  </si>
  <si>
    <t>游欣璇</t>
    <phoneticPr fontId="1" type="noConversion"/>
  </si>
  <si>
    <t>鍾侑蒔</t>
    <phoneticPr fontId="1" type="noConversion"/>
  </si>
  <si>
    <t>林建光</t>
    <phoneticPr fontId="1" type="noConversion"/>
  </si>
  <si>
    <t>許修銘</t>
    <phoneticPr fontId="1" type="noConversion"/>
  </si>
  <si>
    <t>曾翠珊</t>
    <phoneticPr fontId="1" type="noConversion"/>
  </si>
  <si>
    <t>陳人吉</t>
    <phoneticPr fontId="1" type="noConversion"/>
  </si>
  <si>
    <t>吳鈞鴻</t>
    <phoneticPr fontId="1" type="noConversion"/>
  </si>
  <si>
    <t>陳宏瑋</t>
    <phoneticPr fontId="1" type="noConversion"/>
  </si>
  <si>
    <t>吳鈞鴻</t>
    <phoneticPr fontId="1" type="noConversion"/>
  </si>
  <si>
    <t>陳志雄</t>
    <phoneticPr fontId="1" type="noConversion"/>
  </si>
  <si>
    <t>劉威志</t>
    <phoneticPr fontId="1" type="noConversion"/>
  </si>
  <si>
    <t>陳宗暉</t>
    <phoneticPr fontId="1" type="noConversion"/>
  </si>
  <si>
    <t>陳昱宇</t>
    <phoneticPr fontId="1" type="noConversion"/>
  </si>
  <si>
    <t>張學龍</t>
    <phoneticPr fontId="1" type="noConversion"/>
  </si>
  <si>
    <t>郭俊億</t>
    <phoneticPr fontId="1" type="noConversion"/>
  </si>
  <si>
    <t>楊白鯨</t>
    <phoneticPr fontId="1" type="noConversion"/>
  </si>
  <si>
    <t>翁翊展</t>
    <phoneticPr fontId="1" type="noConversion"/>
  </si>
  <si>
    <t>許嫣甄</t>
    <phoneticPr fontId="1" type="noConversion"/>
  </si>
  <si>
    <t>翁翊展</t>
    <phoneticPr fontId="1" type="noConversion"/>
  </si>
  <si>
    <t>馬庭宇</t>
    <phoneticPr fontId="1" type="noConversion"/>
  </si>
  <si>
    <t>陳宏瑋</t>
    <phoneticPr fontId="1" type="noConversion"/>
  </si>
  <si>
    <t>6/16(二)至汽三甲班教室拿作業</t>
    <phoneticPr fontId="1" type="noConversion"/>
  </si>
  <si>
    <t>6/16(二)至汽三甲班教室拿作業</t>
    <phoneticPr fontId="1" type="noConversion"/>
  </si>
  <si>
    <t>6/16(二)至動一甲班教室拿作業</t>
    <phoneticPr fontId="1" type="noConversion"/>
  </si>
  <si>
    <t>6/16(二)至餐一甲班教室拿作業</t>
    <phoneticPr fontId="1" type="noConversion"/>
  </si>
  <si>
    <t>6/16(二)至餐一乙班教室拿作業</t>
    <phoneticPr fontId="1" type="noConversion"/>
  </si>
  <si>
    <t>6/16(二)至電訊科科辦公室拿作業</t>
  </si>
  <si>
    <t>6/16(二)至電訊科科辦公室拿作業</t>
    <phoneticPr fontId="1" type="noConversion"/>
  </si>
  <si>
    <t>6/16(二)至電訊科科辦公室拿作業</t>
    <phoneticPr fontId="1" type="noConversion"/>
  </si>
  <si>
    <t>6/16(二)至教務處教學組拿作業</t>
    <phoneticPr fontId="1" type="noConversion"/>
  </si>
  <si>
    <t>6/16(二)至教務處教學組拿作業</t>
    <phoneticPr fontId="1" type="noConversion"/>
  </si>
  <si>
    <t>6/16(二)至餐二甲班教室拿作業</t>
    <phoneticPr fontId="1" type="noConversion"/>
  </si>
  <si>
    <t>6/16(二)至餐三甲班教室拿作業</t>
    <phoneticPr fontId="1" type="noConversion"/>
  </si>
  <si>
    <t>6/16(二)至電一甲班教室拿作業</t>
    <phoneticPr fontId="1" type="noConversion"/>
  </si>
  <si>
    <t>6/16(二)至汽二甲班教室拿作業</t>
    <phoneticPr fontId="1" type="noConversion"/>
  </si>
  <si>
    <t>6/16(二)至學務處拿作業</t>
    <phoneticPr fontId="1" type="noConversion"/>
  </si>
  <si>
    <t>6/16(二)至訊一甲班教室拿作業</t>
    <phoneticPr fontId="1" type="noConversion"/>
  </si>
  <si>
    <t>6/16(二)至教務處拿作業</t>
    <phoneticPr fontId="1" type="noConversion"/>
  </si>
  <si>
    <t>6/16(二)至訊二甲班教室拿作業</t>
    <phoneticPr fontId="1" type="noConversion"/>
  </si>
  <si>
    <t>6/16(二)至教務處拿作業</t>
    <phoneticPr fontId="1" type="noConversion"/>
  </si>
  <si>
    <t>6/16(二)至汽一甲班教室拿作業</t>
    <phoneticPr fontId="1" type="noConversion"/>
  </si>
  <si>
    <t>6/16(二)至動二甲班教室拿作業</t>
    <phoneticPr fontId="1" type="noConversion"/>
  </si>
  <si>
    <t>6/16(二)至汽車科科辦公室拿作業</t>
    <phoneticPr fontId="1" type="noConversion"/>
  </si>
  <si>
    <t>6/16(二)至汽車科科辦公室拿作業</t>
    <phoneticPr fontId="1" type="noConversion"/>
  </si>
  <si>
    <t>學號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</si>
</sst>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4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OAA\Desktop\1042-SCORE-1050824(104&#19979;&#25104;&#32318;)(&#35036;&#32771;&#2446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42-SCORE-1050824(104下成績)(補考後)"/>
      <sheetName val="身心障名單"/>
      <sheetName val="1041重補修名單"/>
      <sheetName val="工作表1"/>
    </sheetNames>
    <sheetDataSet>
      <sheetData sheetId="0" refreshError="1"/>
      <sheetData sheetId="1">
        <row r="1">
          <cell r="A1" t="str">
            <v>學號</v>
          </cell>
          <cell r="B1" t="str">
            <v>班級代碼</v>
          </cell>
          <cell r="C1" t="str">
            <v>實際班級</v>
          </cell>
          <cell r="D1" t="str">
            <v>導師</v>
          </cell>
          <cell r="E1" t="str">
            <v>教室位置</v>
          </cell>
          <cell r="F1" t="str">
            <v>姓名</v>
          </cell>
          <cell r="G1" t="str">
            <v>學號</v>
          </cell>
          <cell r="H1" t="str">
            <v>身分證</v>
          </cell>
        </row>
        <row r="2">
          <cell r="A2" t="str">
            <v>513052</v>
          </cell>
          <cell r="B2">
            <v>131</v>
          </cell>
          <cell r="C2" t="str">
            <v>汽一甲</v>
          </cell>
          <cell r="D2" t="str">
            <v>詹永義</v>
          </cell>
          <cell r="E2" t="str">
            <v>A101</v>
          </cell>
          <cell r="F2" t="str">
            <v>劉茗伸</v>
          </cell>
          <cell r="G2" t="str">
            <v>513052</v>
          </cell>
          <cell r="H2" t="str">
            <v>F131377970</v>
          </cell>
        </row>
        <row r="3">
          <cell r="A3" t="str">
            <v>513046</v>
          </cell>
          <cell r="B3">
            <v>131</v>
          </cell>
          <cell r="C3" t="str">
            <v>汽一甲</v>
          </cell>
          <cell r="D3" t="str">
            <v>詹永義</v>
          </cell>
          <cell r="E3" t="str">
            <v>A101</v>
          </cell>
          <cell r="F3" t="str">
            <v>蔡政諺</v>
          </cell>
          <cell r="G3" t="str">
            <v>513046</v>
          </cell>
          <cell r="H3" t="str">
            <v>F131110322</v>
          </cell>
        </row>
        <row r="4">
          <cell r="A4" t="str">
            <v>513059</v>
          </cell>
          <cell r="B4">
            <v>131</v>
          </cell>
          <cell r="C4" t="str">
            <v>汽一甲</v>
          </cell>
          <cell r="D4" t="str">
            <v>詹永義</v>
          </cell>
          <cell r="E4" t="str">
            <v>A101</v>
          </cell>
          <cell r="F4" t="str">
            <v>鄭榮安</v>
          </cell>
          <cell r="G4" t="str">
            <v>513059</v>
          </cell>
          <cell r="H4" t="str">
            <v>F130926111</v>
          </cell>
        </row>
        <row r="5">
          <cell r="A5" t="str">
            <v>513080</v>
          </cell>
          <cell r="B5">
            <v>132</v>
          </cell>
          <cell r="C5" t="str">
            <v>汽一乙</v>
          </cell>
          <cell r="D5" t="str">
            <v>梁立信</v>
          </cell>
          <cell r="E5" t="str">
            <v>A102</v>
          </cell>
          <cell r="F5" t="str">
            <v>林加非</v>
          </cell>
          <cell r="G5" t="str">
            <v>513080</v>
          </cell>
          <cell r="H5" t="str">
            <v>F131378726</v>
          </cell>
        </row>
        <row r="6">
          <cell r="A6" t="str">
            <v>513107</v>
          </cell>
          <cell r="B6">
            <v>132</v>
          </cell>
          <cell r="C6" t="str">
            <v>汽一乙</v>
          </cell>
          <cell r="D6" t="str">
            <v>梁立信</v>
          </cell>
          <cell r="E6" t="str">
            <v>A102</v>
          </cell>
          <cell r="F6" t="str">
            <v>黃軍豪</v>
          </cell>
          <cell r="G6" t="str">
            <v>513107</v>
          </cell>
          <cell r="H6" t="str">
            <v>F130316526</v>
          </cell>
        </row>
        <row r="7">
          <cell r="A7" t="str">
            <v>513133</v>
          </cell>
          <cell r="B7">
            <v>133</v>
          </cell>
          <cell r="C7" t="str">
            <v>汽一丙</v>
          </cell>
          <cell r="D7" t="str">
            <v>王維洸</v>
          </cell>
          <cell r="E7" t="str">
            <v>A103</v>
          </cell>
          <cell r="F7" t="str">
            <v>松俊傑</v>
          </cell>
          <cell r="G7" t="str">
            <v>513133</v>
          </cell>
          <cell r="H7" t="str">
            <v>M122989243</v>
          </cell>
        </row>
        <row r="8">
          <cell r="A8" t="str">
            <v>513166</v>
          </cell>
          <cell r="B8">
            <v>133</v>
          </cell>
          <cell r="C8" t="str">
            <v>汽一丙</v>
          </cell>
          <cell r="D8" t="str">
            <v>王維洸</v>
          </cell>
          <cell r="E8" t="str">
            <v>A103</v>
          </cell>
          <cell r="F8" t="str">
            <v>張幃畯</v>
          </cell>
          <cell r="G8" t="str">
            <v>513166</v>
          </cell>
          <cell r="H8" t="str">
            <v>F131175547</v>
          </cell>
        </row>
        <row r="9">
          <cell r="A9" t="str">
            <v>513141</v>
          </cell>
          <cell r="B9">
            <v>133</v>
          </cell>
          <cell r="C9" t="str">
            <v>汽一丙</v>
          </cell>
          <cell r="D9" t="str">
            <v>王維洸</v>
          </cell>
          <cell r="E9" t="str">
            <v>A103</v>
          </cell>
          <cell r="F9" t="str">
            <v>柯鼎泓</v>
          </cell>
          <cell r="G9" t="str">
            <v>513141</v>
          </cell>
          <cell r="H9" t="str">
            <v>F130320459</v>
          </cell>
        </row>
        <row r="10">
          <cell r="A10" t="str">
            <v>513220</v>
          </cell>
          <cell r="B10">
            <v>134</v>
          </cell>
          <cell r="C10" t="str">
            <v>汽一丁</v>
          </cell>
          <cell r="D10" t="str">
            <v>呂柏諭</v>
          </cell>
          <cell r="E10" t="str">
            <v>A201</v>
          </cell>
          <cell r="F10" t="str">
            <v>陳聖文</v>
          </cell>
          <cell r="G10" t="str">
            <v>513220</v>
          </cell>
          <cell r="H10" t="str">
            <v>F131109847</v>
          </cell>
        </row>
        <row r="11">
          <cell r="A11" t="str">
            <v>513237</v>
          </cell>
          <cell r="B11">
            <v>134</v>
          </cell>
          <cell r="C11" t="str">
            <v>汽一丁</v>
          </cell>
          <cell r="D11" t="str">
            <v>呂柏諭</v>
          </cell>
          <cell r="E11" t="str">
            <v>A201</v>
          </cell>
          <cell r="F11" t="str">
            <v>賴建佑</v>
          </cell>
          <cell r="G11" t="str">
            <v>513237</v>
          </cell>
          <cell r="H11" t="str">
            <v>F130324402</v>
          </cell>
        </row>
        <row r="12">
          <cell r="A12" t="str">
            <v>513215</v>
          </cell>
          <cell r="B12">
            <v>134</v>
          </cell>
          <cell r="C12" t="str">
            <v>汽一丁</v>
          </cell>
          <cell r="D12" t="str">
            <v>呂柏諭</v>
          </cell>
          <cell r="E12" t="str">
            <v>A201</v>
          </cell>
          <cell r="F12" t="str">
            <v>陳政宏</v>
          </cell>
          <cell r="G12" t="str">
            <v>513215</v>
          </cell>
          <cell r="H12" t="str">
            <v>F131112362</v>
          </cell>
        </row>
        <row r="13">
          <cell r="A13" t="str">
            <v>514003</v>
          </cell>
          <cell r="B13">
            <v>141</v>
          </cell>
          <cell r="C13" t="str">
            <v>訊一甲</v>
          </cell>
          <cell r="D13" t="str">
            <v>張順德</v>
          </cell>
          <cell r="E13" t="str">
            <v>C101</v>
          </cell>
          <cell r="F13" t="str">
            <v>蔡佩妤</v>
          </cell>
          <cell r="G13" t="str">
            <v>514003</v>
          </cell>
          <cell r="H13" t="str">
            <v>F230497082</v>
          </cell>
        </row>
        <row r="14">
          <cell r="A14" t="str">
            <v>514045</v>
          </cell>
          <cell r="B14">
            <v>141</v>
          </cell>
          <cell r="C14" t="str">
            <v>訊一甲</v>
          </cell>
          <cell r="D14" t="str">
            <v>張順德</v>
          </cell>
          <cell r="E14" t="str">
            <v>C101</v>
          </cell>
          <cell r="F14" t="str">
            <v>黎子誠</v>
          </cell>
          <cell r="G14" t="str">
            <v>514045</v>
          </cell>
          <cell r="H14" t="str">
            <v>F131030123</v>
          </cell>
        </row>
        <row r="15">
          <cell r="A15" t="str">
            <v>514019</v>
          </cell>
          <cell r="B15">
            <v>141</v>
          </cell>
          <cell r="C15" t="str">
            <v>訊一甲</v>
          </cell>
          <cell r="D15" t="str">
            <v>張順德</v>
          </cell>
          <cell r="E15" t="str">
            <v>C101</v>
          </cell>
          <cell r="F15" t="str">
            <v>柯政良</v>
          </cell>
          <cell r="G15" t="str">
            <v>514019</v>
          </cell>
          <cell r="H15" t="str">
            <v>F130325338</v>
          </cell>
        </row>
        <row r="16">
          <cell r="A16" t="str">
            <v>514061</v>
          </cell>
          <cell r="B16">
            <v>142</v>
          </cell>
          <cell r="C16" t="str">
            <v>訊一乙</v>
          </cell>
          <cell r="D16" t="str">
            <v>王敬堯</v>
          </cell>
          <cell r="E16" t="str">
            <v>C102</v>
          </cell>
          <cell r="F16" t="str">
            <v>林存濰</v>
          </cell>
          <cell r="G16" t="str">
            <v>514061</v>
          </cell>
          <cell r="H16" t="str">
            <v>G122459451</v>
          </cell>
        </row>
        <row r="17">
          <cell r="A17" t="str">
            <v>514077</v>
          </cell>
          <cell r="B17">
            <v>142</v>
          </cell>
          <cell r="C17" t="str">
            <v>訊一乙</v>
          </cell>
          <cell r="D17" t="str">
            <v>王敬堯</v>
          </cell>
          <cell r="E17" t="str">
            <v>C102</v>
          </cell>
          <cell r="F17" t="str">
            <v>劉兆倫</v>
          </cell>
          <cell r="G17" t="str">
            <v>514077</v>
          </cell>
          <cell r="H17" t="str">
            <v>F131102731</v>
          </cell>
        </row>
        <row r="18">
          <cell r="A18" t="str">
            <v>515010</v>
          </cell>
          <cell r="B18">
            <v>151</v>
          </cell>
          <cell r="C18" t="str">
            <v>電一甲</v>
          </cell>
          <cell r="D18" t="str">
            <v>張學龍</v>
          </cell>
          <cell r="E18" t="str">
            <v>B504</v>
          </cell>
          <cell r="F18" t="str">
            <v>李安智</v>
          </cell>
          <cell r="G18" t="str">
            <v>515010</v>
          </cell>
          <cell r="H18" t="str">
            <v>G122415011</v>
          </cell>
        </row>
        <row r="19">
          <cell r="A19" t="str">
            <v>511014</v>
          </cell>
          <cell r="B19">
            <v>111</v>
          </cell>
          <cell r="C19" t="str">
            <v>普一甲</v>
          </cell>
          <cell r="D19" t="str">
            <v>許修銘</v>
          </cell>
          <cell r="E19" t="str">
            <v>A503</v>
          </cell>
          <cell r="F19" t="str">
            <v>張育嘉</v>
          </cell>
          <cell r="G19" t="str">
            <v>511014</v>
          </cell>
          <cell r="H19" t="str">
            <v>F230497706</v>
          </cell>
        </row>
        <row r="20">
          <cell r="A20" t="str">
            <v>519020</v>
          </cell>
          <cell r="B20">
            <v>191</v>
          </cell>
          <cell r="C20" t="str">
            <v>動一甲</v>
          </cell>
          <cell r="D20" t="str">
            <v>邱以冠</v>
          </cell>
          <cell r="E20" t="str">
            <v>C104</v>
          </cell>
          <cell r="F20" t="str">
            <v>王晨恩</v>
          </cell>
          <cell r="G20" t="str">
            <v>519020</v>
          </cell>
          <cell r="H20" t="str">
            <v>F130315565</v>
          </cell>
        </row>
        <row r="21">
          <cell r="A21" t="str">
            <v>519025</v>
          </cell>
          <cell r="B21">
            <v>191</v>
          </cell>
          <cell r="C21" t="str">
            <v>動一甲</v>
          </cell>
          <cell r="D21" t="str">
            <v>邱以冠</v>
          </cell>
          <cell r="E21" t="str">
            <v>C104</v>
          </cell>
          <cell r="F21" t="str">
            <v>張鄭緯</v>
          </cell>
          <cell r="G21" t="str">
            <v>519025</v>
          </cell>
          <cell r="H21" t="str">
            <v>F130324377</v>
          </cell>
        </row>
        <row r="22">
          <cell r="A22" t="str">
            <v>519009</v>
          </cell>
          <cell r="B22">
            <v>191</v>
          </cell>
          <cell r="C22" t="str">
            <v>動一甲</v>
          </cell>
          <cell r="D22" t="str">
            <v>邱以冠</v>
          </cell>
          <cell r="E22" t="str">
            <v>C104</v>
          </cell>
          <cell r="F22" t="str">
            <v>廖子菱</v>
          </cell>
          <cell r="G22" t="str">
            <v>519009</v>
          </cell>
          <cell r="H22" t="str">
            <v>F229908878</v>
          </cell>
        </row>
        <row r="23">
          <cell r="A23" t="str">
            <v>519033</v>
          </cell>
          <cell r="B23">
            <v>191</v>
          </cell>
          <cell r="C23" t="str">
            <v>動一甲</v>
          </cell>
          <cell r="D23" t="str">
            <v>邱以冠</v>
          </cell>
          <cell r="E23" t="str">
            <v>C104</v>
          </cell>
          <cell r="F23" t="str">
            <v>賴楊棠</v>
          </cell>
          <cell r="G23" t="str">
            <v>519033</v>
          </cell>
          <cell r="H23" t="str">
            <v>F130970619</v>
          </cell>
        </row>
        <row r="24">
          <cell r="A24" t="str">
            <v>519047</v>
          </cell>
          <cell r="B24">
            <v>192</v>
          </cell>
          <cell r="C24" t="str">
            <v>動一乙</v>
          </cell>
          <cell r="D24" t="str">
            <v>尤詩涵</v>
          </cell>
          <cell r="E24" t="str">
            <v>C105</v>
          </cell>
          <cell r="F24" t="str">
            <v>林沛汝</v>
          </cell>
          <cell r="G24" t="str">
            <v>519047</v>
          </cell>
          <cell r="H24" t="str">
            <v>B223426088</v>
          </cell>
        </row>
        <row r="25">
          <cell r="A25" t="str">
            <v>519051</v>
          </cell>
          <cell r="B25">
            <v>192</v>
          </cell>
          <cell r="C25" t="str">
            <v>動一乙</v>
          </cell>
          <cell r="D25" t="str">
            <v>尤詩涵</v>
          </cell>
          <cell r="E25" t="str">
            <v>C105</v>
          </cell>
          <cell r="F25" t="str">
            <v>吳鈞宇</v>
          </cell>
          <cell r="G25" t="str">
            <v>519051</v>
          </cell>
          <cell r="H25" t="str">
            <v>G122472598</v>
          </cell>
        </row>
        <row r="26">
          <cell r="A26" t="str">
            <v>519053</v>
          </cell>
          <cell r="B26">
            <v>192</v>
          </cell>
          <cell r="C26" t="str">
            <v>動一乙</v>
          </cell>
          <cell r="D26" t="str">
            <v>尤詩涵</v>
          </cell>
          <cell r="E26" t="str">
            <v>C105</v>
          </cell>
          <cell r="F26" t="str">
            <v>李宇浩</v>
          </cell>
          <cell r="G26" t="str">
            <v>519053</v>
          </cell>
          <cell r="H26" t="str">
            <v>V121750719</v>
          </cell>
        </row>
        <row r="27">
          <cell r="A27" t="str">
            <v>519059</v>
          </cell>
          <cell r="B27">
            <v>192</v>
          </cell>
          <cell r="C27" t="str">
            <v>動一乙</v>
          </cell>
          <cell r="D27" t="str">
            <v>尤詩涵</v>
          </cell>
          <cell r="E27" t="str">
            <v>C105</v>
          </cell>
          <cell r="F27" t="str">
            <v>林嵩富</v>
          </cell>
          <cell r="G27" t="str">
            <v>519059</v>
          </cell>
          <cell r="H27" t="str">
            <v>K123183128</v>
          </cell>
        </row>
        <row r="28">
          <cell r="A28" t="str">
            <v>518035</v>
          </cell>
          <cell r="B28">
            <v>181</v>
          </cell>
          <cell r="C28" t="str">
            <v>餐一甲</v>
          </cell>
          <cell r="D28" t="str">
            <v>林宛潔</v>
          </cell>
          <cell r="E28" t="str">
            <v>B301</v>
          </cell>
          <cell r="F28" t="str">
            <v>許時豪</v>
          </cell>
          <cell r="G28" t="str">
            <v>518035</v>
          </cell>
          <cell r="H28" t="str">
            <v>P124610565</v>
          </cell>
        </row>
        <row r="29">
          <cell r="A29" t="str">
            <v>518073</v>
          </cell>
          <cell r="B29">
            <v>182</v>
          </cell>
          <cell r="C29" t="str">
            <v>餐一乙</v>
          </cell>
          <cell r="D29" t="str">
            <v>蕭米棋</v>
          </cell>
          <cell r="E29" t="str">
            <v>B302</v>
          </cell>
          <cell r="F29" t="str">
            <v>甘栢瑜</v>
          </cell>
          <cell r="G29" t="str">
            <v>518073</v>
          </cell>
          <cell r="H29" t="str">
            <v>F131029791</v>
          </cell>
        </row>
        <row r="30">
          <cell r="A30" t="str">
            <v>518096</v>
          </cell>
          <cell r="B30">
            <v>182</v>
          </cell>
          <cell r="C30" t="str">
            <v>餐一乙</v>
          </cell>
          <cell r="D30" t="str">
            <v>蕭米棋</v>
          </cell>
          <cell r="E30" t="str">
            <v>B302</v>
          </cell>
          <cell r="F30" t="str">
            <v>陳亮誠</v>
          </cell>
          <cell r="G30" t="str">
            <v>518096</v>
          </cell>
          <cell r="H30" t="str">
            <v>F131100255</v>
          </cell>
        </row>
        <row r="31">
          <cell r="A31" t="str">
            <v>518101</v>
          </cell>
          <cell r="B31">
            <v>182</v>
          </cell>
          <cell r="C31" t="str">
            <v>餐一乙</v>
          </cell>
          <cell r="D31" t="str">
            <v>蕭米棋</v>
          </cell>
          <cell r="E31" t="str">
            <v>B302</v>
          </cell>
          <cell r="F31" t="str">
            <v>溫浩崙</v>
          </cell>
          <cell r="G31" t="str">
            <v>518101</v>
          </cell>
          <cell r="H31" t="str">
            <v>G122435988</v>
          </cell>
        </row>
        <row r="32">
          <cell r="A32" t="str">
            <v>518102</v>
          </cell>
          <cell r="B32">
            <v>183</v>
          </cell>
          <cell r="C32" t="str">
            <v>餐一丙</v>
          </cell>
          <cell r="D32" t="str">
            <v>林羿君</v>
          </cell>
          <cell r="E32" t="str">
            <v>B303</v>
          </cell>
          <cell r="F32" t="str">
            <v>丁詠絢</v>
          </cell>
          <cell r="G32" t="str">
            <v>518102</v>
          </cell>
          <cell r="H32" t="str">
            <v>F230405235</v>
          </cell>
        </row>
        <row r="33">
          <cell r="A33" t="str">
            <v>518108</v>
          </cell>
          <cell r="B33">
            <v>183</v>
          </cell>
          <cell r="C33" t="str">
            <v>餐一丙</v>
          </cell>
          <cell r="D33" t="str">
            <v>林羿君</v>
          </cell>
          <cell r="E33" t="str">
            <v>B303</v>
          </cell>
          <cell r="F33" t="str">
            <v>侯姵君</v>
          </cell>
          <cell r="G33" t="str">
            <v>518108</v>
          </cell>
          <cell r="H33" t="str">
            <v>F230507396</v>
          </cell>
        </row>
        <row r="34">
          <cell r="A34" t="str">
            <v>518134</v>
          </cell>
          <cell r="B34">
            <v>183</v>
          </cell>
          <cell r="C34" t="str">
            <v>餐一丙</v>
          </cell>
          <cell r="D34" t="str">
            <v>林羿君</v>
          </cell>
          <cell r="E34" t="str">
            <v>B303</v>
          </cell>
          <cell r="F34" t="str">
            <v>胡嘉昌</v>
          </cell>
          <cell r="G34" t="str">
            <v>518134</v>
          </cell>
          <cell r="H34" t="str">
            <v>F130971063</v>
          </cell>
        </row>
        <row r="35">
          <cell r="A35" t="str">
            <v>518144</v>
          </cell>
          <cell r="B35">
            <v>183</v>
          </cell>
          <cell r="C35" t="str">
            <v>餐一丙</v>
          </cell>
          <cell r="D35" t="str">
            <v>林羿君</v>
          </cell>
          <cell r="E35" t="str">
            <v>B303</v>
          </cell>
          <cell r="F35" t="str">
            <v>楊武強</v>
          </cell>
          <cell r="G35" t="str">
            <v>518144</v>
          </cell>
          <cell r="H35" t="str">
            <v>F130978679</v>
          </cell>
        </row>
        <row r="36">
          <cell r="A36" t="str">
            <v>518172</v>
          </cell>
          <cell r="B36">
            <v>184</v>
          </cell>
          <cell r="C36" t="str">
            <v>餐一丁</v>
          </cell>
          <cell r="D36" t="str">
            <v>林資芸</v>
          </cell>
          <cell r="E36" t="str">
            <v>B304</v>
          </cell>
          <cell r="F36" t="str">
            <v>李政諺</v>
          </cell>
          <cell r="G36" t="str">
            <v>518172</v>
          </cell>
          <cell r="H36" t="str">
            <v>F130979069</v>
          </cell>
        </row>
        <row r="37">
          <cell r="A37" t="str">
            <v>518177</v>
          </cell>
          <cell r="B37">
            <v>184</v>
          </cell>
          <cell r="C37" t="str">
            <v>餐一丁</v>
          </cell>
          <cell r="D37" t="str">
            <v>林資芸</v>
          </cell>
          <cell r="E37" t="str">
            <v>B304</v>
          </cell>
          <cell r="F37" t="str">
            <v>林祐任</v>
          </cell>
          <cell r="G37" t="str">
            <v>518177</v>
          </cell>
          <cell r="H37" t="str">
            <v>F130758177</v>
          </cell>
        </row>
        <row r="38">
          <cell r="A38" t="str">
            <v>518161</v>
          </cell>
          <cell r="B38">
            <v>184</v>
          </cell>
          <cell r="C38" t="str">
            <v>餐一丁</v>
          </cell>
          <cell r="D38" t="str">
            <v>林資芸</v>
          </cell>
          <cell r="E38" t="str">
            <v>B304</v>
          </cell>
          <cell r="F38" t="str">
            <v>陳菀萍</v>
          </cell>
          <cell r="G38" t="str">
            <v>518161</v>
          </cell>
          <cell r="H38" t="str">
            <v>F229778441</v>
          </cell>
        </row>
        <row r="39">
          <cell r="A39" t="str">
            <v>518225</v>
          </cell>
          <cell r="B39">
            <v>185</v>
          </cell>
          <cell r="C39" t="str">
            <v>餐一戊</v>
          </cell>
          <cell r="D39" t="str">
            <v>何玉雲</v>
          </cell>
          <cell r="E39" t="str">
            <v>B403</v>
          </cell>
          <cell r="F39" t="str">
            <v>邱建發</v>
          </cell>
          <cell r="G39" t="str">
            <v>518225</v>
          </cell>
          <cell r="H39" t="str">
            <v>R124913750</v>
          </cell>
        </row>
        <row r="40">
          <cell r="A40" t="str">
            <v>518235</v>
          </cell>
          <cell r="B40">
            <v>185</v>
          </cell>
          <cell r="C40" t="str">
            <v>餐一戊</v>
          </cell>
          <cell r="D40" t="str">
            <v>何玉雲</v>
          </cell>
          <cell r="E40" t="str">
            <v>B403</v>
          </cell>
          <cell r="F40" t="str">
            <v>陳維祥</v>
          </cell>
          <cell r="G40" t="str">
            <v>518235</v>
          </cell>
          <cell r="H40" t="str">
            <v>A130564581</v>
          </cell>
        </row>
        <row r="41">
          <cell r="A41" t="str">
            <v>518217</v>
          </cell>
          <cell r="B41">
            <v>185</v>
          </cell>
          <cell r="C41" t="str">
            <v>餐一戊</v>
          </cell>
          <cell r="D41" t="str">
            <v>何玉雲</v>
          </cell>
          <cell r="E41" t="str">
            <v>B403</v>
          </cell>
          <cell r="F41" t="str">
            <v>臧怡雯</v>
          </cell>
          <cell r="G41" t="str">
            <v>518217</v>
          </cell>
          <cell r="H41" t="str">
            <v>F229934270</v>
          </cell>
        </row>
        <row r="42">
          <cell r="A42" t="str">
            <v>518224</v>
          </cell>
          <cell r="B42">
            <v>185</v>
          </cell>
          <cell r="C42" t="str">
            <v>餐一戊</v>
          </cell>
          <cell r="D42" t="str">
            <v>何玉雲</v>
          </cell>
          <cell r="E42" t="str">
            <v>B403</v>
          </cell>
          <cell r="F42" t="str">
            <v>李采姍</v>
          </cell>
          <cell r="G42" t="str">
            <v>518224</v>
          </cell>
          <cell r="H42" t="str">
            <v>F230130706</v>
          </cell>
        </row>
        <row r="43">
          <cell r="A43" t="str">
            <v>413256</v>
          </cell>
          <cell r="B43" t="str">
            <v>231</v>
          </cell>
          <cell r="C43" t="str">
            <v>汽二甲</v>
          </cell>
          <cell r="D43" t="str">
            <v>鍾震寰</v>
          </cell>
          <cell r="E43" t="str">
            <v>A202</v>
          </cell>
          <cell r="F43" t="str">
            <v>劉祖佑</v>
          </cell>
          <cell r="G43">
            <v>413256</v>
          </cell>
          <cell r="H43" t="str">
            <v>P124522640</v>
          </cell>
        </row>
        <row r="44">
          <cell r="A44" t="str">
            <v>413016</v>
          </cell>
          <cell r="B44" t="str">
            <v>233</v>
          </cell>
          <cell r="C44" t="str">
            <v>汽二丙</v>
          </cell>
          <cell r="D44" t="str">
            <v>林淑怡</v>
          </cell>
          <cell r="E44" t="str">
            <v>A403</v>
          </cell>
          <cell r="F44" t="str">
            <v>周聖益</v>
          </cell>
          <cell r="G44">
            <v>413016</v>
          </cell>
          <cell r="H44" t="str">
            <v>F130905087</v>
          </cell>
        </row>
        <row r="45">
          <cell r="A45" t="str">
            <v>413127</v>
          </cell>
          <cell r="B45" t="str">
            <v>232</v>
          </cell>
          <cell r="C45" t="str">
            <v>汽二乙</v>
          </cell>
          <cell r="D45" t="str">
            <v>李芳林</v>
          </cell>
          <cell r="E45" t="str">
            <v>A203</v>
          </cell>
          <cell r="F45" t="str">
            <v>洪東成</v>
          </cell>
          <cell r="G45">
            <v>413127</v>
          </cell>
          <cell r="H45" t="str">
            <v>A129945141</v>
          </cell>
        </row>
        <row r="46">
          <cell r="A46" t="str">
            <v>414043</v>
          </cell>
          <cell r="B46" t="str">
            <v>241</v>
          </cell>
          <cell r="C46" t="str">
            <v>訊二甲</v>
          </cell>
          <cell r="D46" t="str">
            <v>黃瑾瑜</v>
          </cell>
          <cell r="E46" t="str">
            <v>C206</v>
          </cell>
          <cell r="F46" t="str">
            <v>鄭凱祥</v>
          </cell>
          <cell r="G46">
            <v>414043</v>
          </cell>
          <cell r="H46" t="str">
            <v>F131098009</v>
          </cell>
        </row>
        <row r="47">
          <cell r="A47" t="str">
            <v>414039</v>
          </cell>
          <cell r="B47" t="str">
            <v>241</v>
          </cell>
          <cell r="C47" t="str">
            <v>訊二甲</v>
          </cell>
          <cell r="D47" t="str">
            <v>黃瑾瑜</v>
          </cell>
          <cell r="E47" t="str">
            <v>C206</v>
          </cell>
          <cell r="F47" t="str">
            <v>吳政陽</v>
          </cell>
          <cell r="G47">
            <v>414039</v>
          </cell>
          <cell r="H47" t="str">
            <v>F130748108</v>
          </cell>
        </row>
        <row r="48">
          <cell r="A48" t="str">
            <v>414096</v>
          </cell>
          <cell r="B48" t="str">
            <v>242</v>
          </cell>
          <cell r="C48" t="str">
            <v>訊二乙</v>
          </cell>
          <cell r="D48" t="str">
            <v>金桂如</v>
          </cell>
          <cell r="E48" t="str">
            <v>C207</v>
          </cell>
          <cell r="F48" t="str">
            <v>王品禾</v>
          </cell>
          <cell r="G48">
            <v>414096</v>
          </cell>
          <cell r="H48" t="str">
            <v>F130479902</v>
          </cell>
        </row>
        <row r="49">
          <cell r="A49" t="str">
            <v>414116</v>
          </cell>
          <cell r="B49" t="str">
            <v>243</v>
          </cell>
          <cell r="C49" t="str">
            <v>訊二丙</v>
          </cell>
          <cell r="D49" t="str">
            <v>許國財</v>
          </cell>
          <cell r="E49" t="str">
            <v>C208</v>
          </cell>
          <cell r="F49" t="str">
            <v>修孝賢</v>
          </cell>
          <cell r="G49">
            <v>414116</v>
          </cell>
          <cell r="H49" t="str">
            <v>F130968940</v>
          </cell>
        </row>
        <row r="50">
          <cell r="A50" t="str">
            <v>419009</v>
          </cell>
          <cell r="B50" t="str">
            <v>291</v>
          </cell>
          <cell r="C50" t="str">
            <v>動二甲</v>
          </cell>
          <cell r="D50" t="str">
            <v>林恭賢</v>
          </cell>
          <cell r="E50" t="str">
            <v>A302</v>
          </cell>
          <cell r="F50" t="str">
            <v>張婷貽</v>
          </cell>
          <cell r="G50">
            <v>419009</v>
          </cell>
          <cell r="H50" t="str">
            <v>F229923777</v>
          </cell>
        </row>
        <row r="51">
          <cell r="A51" t="str">
            <v>419029</v>
          </cell>
          <cell r="B51" t="str">
            <v>291</v>
          </cell>
          <cell r="C51" t="str">
            <v>動二甲</v>
          </cell>
          <cell r="D51" t="str">
            <v>林恭賢</v>
          </cell>
          <cell r="E51" t="str">
            <v>A302</v>
          </cell>
          <cell r="F51" t="str">
            <v>莊善傑</v>
          </cell>
          <cell r="G51">
            <v>419029</v>
          </cell>
          <cell r="H51" t="str">
            <v>F130478521</v>
          </cell>
        </row>
        <row r="52">
          <cell r="A52" t="str">
            <v>419075</v>
          </cell>
          <cell r="B52" t="str">
            <v>292</v>
          </cell>
          <cell r="C52" t="str">
            <v>動二乙</v>
          </cell>
          <cell r="D52" t="str">
            <v>詹淑萍</v>
          </cell>
          <cell r="E52" t="str">
            <v>C103</v>
          </cell>
          <cell r="F52" t="str">
            <v>張智笎</v>
          </cell>
          <cell r="G52">
            <v>419075</v>
          </cell>
          <cell r="H52" t="str">
            <v>F130472181</v>
          </cell>
        </row>
        <row r="53">
          <cell r="A53" t="str">
            <v>419052</v>
          </cell>
          <cell r="B53" t="str">
            <v>292</v>
          </cell>
          <cell r="C53" t="str">
            <v>動二乙</v>
          </cell>
          <cell r="D53" t="str">
            <v>詹淑萍</v>
          </cell>
          <cell r="E53" t="str">
            <v>C103</v>
          </cell>
          <cell r="F53" t="str">
            <v>張家瑜</v>
          </cell>
          <cell r="G53">
            <v>419052</v>
          </cell>
          <cell r="H53" t="str">
            <v>F230496647</v>
          </cell>
        </row>
        <row r="54">
          <cell r="A54" t="str">
            <v>415039</v>
          </cell>
          <cell r="B54" t="str">
            <v>251</v>
          </cell>
          <cell r="C54" t="str">
            <v>電二甲</v>
          </cell>
          <cell r="D54" t="str">
            <v>陳虹霓</v>
          </cell>
          <cell r="E54" t="str">
            <v>C205</v>
          </cell>
          <cell r="F54" t="str">
            <v>蔡中晏</v>
          </cell>
          <cell r="G54">
            <v>415039</v>
          </cell>
          <cell r="H54" t="str">
            <v>F130690456</v>
          </cell>
        </row>
        <row r="55">
          <cell r="A55" t="str">
            <v>418030</v>
          </cell>
          <cell r="B55" t="str">
            <v>281</v>
          </cell>
          <cell r="C55" t="str">
            <v>餐二甲</v>
          </cell>
          <cell r="D55" t="str">
            <v>張育菁</v>
          </cell>
          <cell r="E55" t="str">
            <v>B401</v>
          </cell>
          <cell r="F55" t="str">
            <v>許時造</v>
          </cell>
          <cell r="G55">
            <v>418030</v>
          </cell>
          <cell r="H55" t="str">
            <v>P124483577</v>
          </cell>
        </row>
        <row r="56">
          <cell r="A56" t="str">
            <v>418091</v>
          </cell>
          <cell r="B56" t="str">
            <v>282</v>
          </cell>
          <cell r="C56" t="str">
            <v>餐二乙</v>
          </cell>
          <cell r="D56" t="str">
            <v>陳映雪</v>
          </cell>
          <cell r="E56" t="str">
            <v>B402</v>
          </cell>
          <cell r="F56" t="str">
            <v>黃仲廷</v>
          </cell>
          <cell r="G56">
            <v>418091</v>
          </cell>
          <cell r="H56" t="str">
            <v>F130745456</v>
          </cell>
        </row>
        <row r="57">
          <cell r="A57" t="str">
            <v>418087</v>
          </cell>
          <cell r="B57" t="str">
            <v>282</v>
          </cell>
          <cell r="C57" t="str">
            <v>餐二乙</v>
          </cell>
          <cell r="D57" t="str">
            <v>陳映雪</v>
          </cell>
          <cell r="E57" t="str">
            <v>B402</v>
          </cell>
          <cell r="F57" t="str">
            <v>陳嘉堃</v>
          </cell>
          <cell r="G57">
            <v>418087</v>
          </cell>
          <cell r="H57" t="str">
            <v>F130204281</v>
          </cell>
        </row>
        <row r="58">
          <cell r="A58" t="str">
            <v>418137</v>
          </cell>
          <cell r="B58" t="str">
            <v>283</v>
          </cell>
          <cell r="C58" t="str">
            <v>餐二丙</v>
          </cell>
          <cell r="D58" t="str">
            <v>潘裕仁</v>
          </cell>
          <cell r="E58" t="str">
            <v>B404</v>
          </cell>
          <cell r="F58" t="str">
            <v>楊佳翰</v>
          </cell>
          <cell r="G58">
            <v>418137</v>
          </cell>
          <cell r="H58" t="str">
            <v>P124639239</v>
          </cell>
        </row>
        <row r="59">
          <cell r="A59" t="str">
            <v>418111</v>
          </cell>
          <cell r="B59" t="str">
            <v>283</v>
          </cell>
          <cell r="C59" t="str">
            <v>餐二丙</v>
          </cell>
          <cell r="D59" t="str">
            <v>潘裕仁</v>
          </cell>
          <cell r="E59" t="str">
            <v>B404</v>
          </cell>
          <cell r="F59" t="str">
            <v>葉芷嘉</v>
          </cell>
          <cell r="G59">
            <v>418111</v>
          </cell>
          <cell r="H59" t="str">
            <v>A230465629</v>
          </cell>
        </row>
        <row r="60">
          <cell r="A60" t="str">
            <v>418193</v>
          </cell>
          <cell r="B60" t="str">
            <v>284</v>
          </cell>
          <cell r="C60" t="str">
            <v>餐二丁</v>
          </cell>
          <cell r="D60" t="str">
            <v>陳姵妏</v>
          </cell>
          <cell r="E60" t="str">
            <v>B501</v>
          </cell>
          <cell r="F60" t="str">
            <v>黃柏崴</v>
          </cell>
          <cell r="G60">
            <v>418193</v>
          </cell>
          <cell r="H60" t="str">
            <v>F130301776</v>
          </cell>
        </row>
        <row r="61">
          <cell r="A61" t="str">
            <v>418181</v>
          </cell>
          <cell r="B61" t="str">
            <v>284</v>
          </cell>
          <cell r="C61" t="str">
            <v>餐二丁</v>
          </cell>
          <cell r="D61" t="str">
            <v>陳姵妏</v>
          </cell>
          <cell r="E61" t="str">
            <v>B501</v>
          </cell>
          <cell r="F61" t="str">
            <v>侯柏賢</v>
          </cell>
          <cell r="G61">
            <v>418181</v>
          </cell>
          <cell r="H61" t="str">
            <v>F130479493</v>
          </cell>
        </row>
        <row r="62">
          <cell r="A62" t="str">
            <v>418226</v>
          </cell>
          <cell r="B62" t="str">
            <v>285</v>
          </cell>
          <cell r="C62" t="str">
            <v>餐二戊</v>
          </cell>
          <cell r="D62" t="str">
            <v>童立安</v>
          </cell>
          <cell r="E62" t="str">
            <v>B503</v>
          </cell>
          <cell r="F62" t="str">
            <v>洪家興</v>
          </cell>
          <cell r="G62">
            <v>418226</v>
          </cell>
          <cell r="H62" t="str">
            <v>F130453239</v>
          </cell>
        </row>
        <row r="63">
          <cell r="A63" t="str">
            <v>418237</v>
          </cell>
          <cell r="B63" t="str">
            <v>285</v>
          </cell>
          <cell r="C63" t="str">
            <v>餐二戊</v>
          </cell>
          <cell r="D63" t="str">
            <v>童立安</v>
          </cell>
          <cell r="E63" t="str">
            <v>B503</v>
          </cell>
          <cell r="F63" t="str">
            <v>陳政皓</v>
          </cell>
          <cell r="G63">
            <v>418237</v>
          </cell>
          <cell r="H63" t="str">
            <v>F130300546</v>
          </cell>
        </row>
        <row r="64">
          <cell r="A64" t="str">
            <v>415050</v>
          </cell>
          <cell r="B64" t="str">
            <v>251</v>
          </cell>
          <cell r="C64" t="str">
            <v>電二甲</v>
          </cell>
          <cell r="D64" t="str">
            <v>陳虹霓</v>
          </cell>
          <cell r="E64" t="str">
            <v>C205</v>
          </cell>
          <cell r="F64" t="str">
            <v>陳浤德</v>
          </cell>
          <cell r="G64">
            <v>415050</v>
          </cell>
          <cell r="H64" t="str">
            <v>A125596428</v>
          </cell>
        </row>
        <row r="65">
          <cell r="A65" t="str">
            <v>414104</v>
          </cell>
          <cell r="B65" t="str">
            <v>243</v>
          </cell>
          <cell r="C65" t="str">
            <v>訊二丙</v>
          </cell>
          <cell r="D65" t="str">
            <v>許國財</v>
          </cell>
          <cell r="E65" t="str">
            <v>C208</v>
          </cell>
          <cell r="F65" t="str">
            <v>王證瑜</v>
          </cell>
          <cell r="G65">
            <v>414104</v>
          </cell>
          <cell r="H65" t="str">
            <v>F130819326</v>
          </cell>
        </row>
        <row r="66">
          <cell r="A66" t="str">
            <v>318038</v>
          </cell>
          <cell r="B66" t="str">
            <v>381</v>
          </cell>
          <cell r="C66" t="str">
            <v>餐三甲</v>
          </cell>
          <cell r="D66" t="str">
            <v>廖育籐</v>
          </cell>
          <cell r="E66" t="str">
            <v>B201</v>
          </cell>
          <cell r="F66" t="str">
            <v>陳國揚</v>
          </cell>
          <cell r="G66" t="str">
            <v>318038</v>
          </cell>
          <cell r="H66" t="str">
            <v>F130659053</v>
          </cell>
        </row>
        <row r="67">
          <cell r="A67" t="str">
            <v>318012</v>
          </cell>
          <cell r="B67" t="str">
            <v>381</v>
          </cell>
          <cell r="C67" t="str">
            <v>餐三甲</v>
          </cell>
          <cell r="D67" t="str">
            <v>廖育籐</v>
          </cell>
          <cell r="E67" t="str">
            <v>B201</v>
          </cell>
          <cell r="F67" t="str">
            <v>許如玟</v>
          </cell>
          <cell r="G67" t="str">
            <v>318012</v>
          </cell>
          <cell r="H67" t="str">
            <v>F229904665</v>
          </cell>
        </row>
        <row r="68">
          <cell r="A68" t="str">
            <v>318093</v>
          </cell>
          <cell r="B68" t="str">
            <v>382</v>
          </cell>
          <cell r="C68" t="str">
            <v>餐三乙</v>
          </cell>
          <cell r="D68" t="str">
            <v>許婷婷</v>
          </cell>
          <cell r="E68" t="str">
            <v>B202</v>
          </cell>
          <cell r="F68" t="str">
            <v>黃士豪</v>
          </cell>
          <cell r="G68" t="str">
            <v>318093</v>
          </cell>
          <cell r="H68" t="str">
            <v>F130278503</v>
          </cell>
        </row>
        <row r="69">
          <cell r="A69" t="str">
            <v>318087</v>
          </cell>
          <cell r="B69" t="str">
            <v>382</v>
          </cell>
          <cell r="C69" t="str">
            <v>餐三乙</v>
          </cell>
          <cell r="D69" t="str">
            <v>許婷婷</v>
          </cell>
          <cell r="E69" t="str">
            <v>B202</v>
          </cell>
          <cell r="F69" t="str">
            <v>張峻瑋</v>
          </cell>
          <cell r="G69" t="str">
            <v>318087</v>
          </cell>
          <cell r="H69" t="str">
            <v>F130654236</v>
          </cell>
        </row>
        <row r="70">
          <cell r="A70" t="str">
            <v>318145</v>
          </cell>
          <cell r="B70" t="str">
            <v>383</v>
          </cell>
          <cell r="C70" t="str">
            <v>餐三丙</v>
          </cell>
          <cell r="D70" t="str">
            <v>陳惠珊</v>
          </cell>
          <cell r="E70" t="str">
            <v>B203</v>
          </cell>
          <cell r="F70" t="str">
            <v>陸俊維</v>
          </cell>
          <cell r="G70" t="str">
            <v>318145</v>
          </cell>
          <cell r="H70" t="str">
            <v>F130269602</v>
          </cell>
        </row>
        <row r="71">
          <cell r="A71" t="str">
            <v>318109</v>
          </cell>
          <cell r="B71" t="str">
            <v>383</v>
          </cell>
          <cell r="C71" t="str">
            <v>餐三丙</v>
          </cell>
          <cell r="D71" t="str">
            <v>陳惠珊</v>
          </cell>
          <cell r="E71" t="str">
            <v>B203</v>
          </cell>
          <cell r="F71" t="str">
            <v>呂欣怡</v>
          </cell>
          <cell r="G71" t="str">
            <v>318109</v>
          </cell>
          <cell r="H71" t="str">
            <v>F229736336</v>
          </cell>
        </row>
        <row r="72">
          <cell r="A72" t="str">
            <v>318159</v>
          </cell>
          <cell r="B72" t="str">
            <v>384</v>
          </cell>
          <cell r="C72" t="str">
            <v>餐三丁</v>
          </cell>
          <cell r="D72" t="str">
            <v>簡偉婷</v>
          </cell>
          <cell r="E72" t="str">
            <v>B204</v>
          </cell>
          <cell r="F72" t="str">
            <v>吳嘉君</v>
          </cell>
          <cell r="G72" t="str">
            <v>318159</v>
          </cell>
          <cell r="H72" t="str">
            <v>P224564720</v>
          </cell>
        </row>
        <row r="73">
          <cell r="A73" t="str">
            <v>318196</v>
          </cell>
          <cell r="B73" t="str">
            <v>384</v>
          </cell>
          <cell r="C73" t="str">
            <v>餐三丁</v>
          </cell>
          <cell r="D73" t="str">
            <v>簡偉婷</v>
          </cell>
          <cell r="E73" t="str">
            <v>B204</v>
          </cell>
          <cell r="F73" t="str">
            <v>曾柏霖</v>
          </cell>
          <cell r="G73" t="str">
            <v>318196</v>
          </cell>
          <cell r="H73" t="str">
            <v>A127071808</v>
          </cell>
        </row>
        <row r="74">
          <cell r="A74" t="str">
            <v>314046</v>
          </cell>
          <cell r="B74" t="str">
            <v>342</v>
          </cell>
          <cell r="C74" t="str">
            <v>訊三乙</v>
          </cell>
          <cell r="D74" t="str">
            <v>胡捷修</v>
          </cell>
          <cell r="E74" t="str">
            <v>C210</v>
          </cell>
          <cell r="F74" t="str">
            <v>王佳蓉</v>
          </cell>
          <cell r="G74" t="str">
            <v>314046</v>
          </cell>
          <cell r="H74" t="str">
            <v>Q224245150</v>
          </cell>
        </row>
        <row r="75">
          <cell r="A75" t="str">
            <v>314058</v>
          </cell>
          <cell r="B75" t="str">
            <v>342</v>
          </cell>
          <cell r="C75" t="str">
            <v>訊三乙</v>
          </cell>
          <cell r="D75" t="str">
            <v>胡捷修</v>
          </cell>
          <cell r="E75" t="str">
            <v>C210</v>
          </cell>
          <cell r="F75" t="str">
            <v>林子鈞</v>
          </cell>
          <cell r="G75" t="str">
            <v>314058</v>
          </cell>
          <cell r="H75" t="str">
            <v>F130468623</v>
          </cell>
        </row>
        <row r="76">
          <cell r="A76" t="str">
            <v>315033</v>
          </cell>
          <cell r="B76" t="str">
            <v>351</v>
          </cell>
          <cell r="C76" t="str">
            <v>電三甲</v>
          </cell>
          <cell r="D76" t="str">
            <v>林豐年</v>
          </cell>
          <cell r="E76" t="str">
            <v>C204</v>
          </cell>
          <cell r="F76" t="str">
            <v>張志豪</v>
          </cell>
          <cell r="G76" t="str">
            <v>315033</v>
          </cell>
          <cell r="H76" t="str">
            <v>F130652607</v>
          </cell>
        </row>
        <row r="77">
          <cell r="A77" t="str">
            <v>319029</v>
          </cell>
          <cell r="B77" t="str">
            <v>391</v>
          </cell>
          <cell r="C77" t="str">
            <v>動三甲</v>
          </cell>
          <cell r="D77" t="str">
            <v>熊淑芬</v>
          </cell>
          <cell r="E77" t="str">
            <v>A303</v>
          </cell>
          <cell r="F77" t="str">
            <v>陳正融</v>
          </cell>
          <cell r="G77" t="str">
            <v>319029</v>
          </cell>
          <cell r="H77" t="str">
            <v>F130277971</v>
          </cell>
        </row>
        <row r="78">
          <cell r="A78" t="str">
            <v>313042</v>
          </cell>
          <cell r="B78" t="str">
            <v>331</v>
          </cell>
          <cell r="C78" t="str">
            <v>汽三甲</v>
          </cell>
          <cell r="D78" t="str">
            <v>陳志雄</v>
          </cell>
          <cell r="E78" t="str">
            <v>C201</v>
          </cell>
          <cell r="F78" t="str">
            <v>賴彥安</v>
          </cell>
          <cell r="G78" t="str">
            <v>313042</v>
          </cell>
          <cell r="H78" t="str">
            <v>F130441471</v>
          </cell>
        </row>
        <row r="79">
          <cell r="A79" t="str">
            <v>313069</v>
          </cell>
          <cell r="B79" t="str">
            <v>332</v>
          </cell>
          <cell r="C79" t="str">
            <v>汽三乙</v>
          </cell>
          <cell r="D79" t="str">
            <v>李彥震</v>
          </cell>
          <cell r="E79" t="str">
            <v>C202</v>
          </cell>
          <cell r="F79" t="str">
            <v>莊柏威</v>
          </cell>
          <cell r="G79" t="str">
            <v>313069</v>
          </cell>
          <cell r="H79" t="str">
            <v>A128499819</v>
          </cell>
        </row>
        <row r="80">
          <cell r="A80" t="str">
            <v>313064</v>
          </cell>
          <cell r="B80" t="str">
            <v>332</v>
          </cell>
          <cell r="C80" t="str">
            <v>汽三乙</v>
          </cell>
          <cell r="D80" t="str">
            <v>李彥震</v>
          </cell>
          <cell r="E80" t="str">
            <v>C202</v>
          </cell>
          <cell r="F80" t="str">
            <v>洪銓志</v>
          </cell>
          <cell r="G80" t="str">
            <v>313064</v>
          </cell>
          <cell r="H80" t="str">
            <v>N126291512</v>
          </cell>
        </row>
        <row r="81">
          <cell r="A81" t="str">
            <v>313051</v>
          </cell>
          <cell r="B81" t="str">
            <v>332</v>
          </cell>
          <cell r="C81" t="str">
            <v>汽三乙</v>
          </cell>
          <cell r="D81" t="str">
            <v>李彥震</v>
          </cell>
          <cell r="E81" t="str">
            <v>C202</v>
          </cell>
          <cell r="F81" t="str">
            <v>江尚樺</v>
          </cell>
          <cell r="G81" t="str">
            <v>313051</v>
          </cell>
          <cell r="H81" t="str">
            <v>H125295352</v>
          </cell>
        </row>
        <row r="82">
          <cell r="A82" t="str">
            <v>313068</v>
          </cell>
          <cell r="B82" t="str">
            <v>332</v>
          </cell>
          <cell r="C82" t="str">
            <v>汽三乙</v>
          </cell>
          <cell r="D82" t="str">
            <v>李彥震</v>
          </cell>
          <cell r="E82" t="str">
            <v>C202</v>
          </cell>
          <cell r="F82" t="str">
            <v>張理賀</v>
          </cell>
          <cell r="G82" t="str">
            <v>313068</v>
          </cell>
          <cell r="H82" t="str">
            <v>A128480212</v>
          </cell>
        </row>
        <row r="83">
          <cell r="A83" t="str">
            <v>313100</v>
          </cell>
          <cell r="B83" t="str">
            <v>331</v>
          </cell>
          <cell r="C83" t="str">
            <v>汽三甲</v>
          </cell>
          <cell r="D83" t="str">
            <v>陳志雄</v>
          </cell>
          <cell r="E83" t="str">
            <v>C201</v>
          </cell>
          <cell r="F83" t="str">
            <v>張宏誠</v>
          </cell>
          <cell r="G83" t="str">
            <v>313100</v>
          </cell>
          <cell r="H83" t="str">
            <v>M122996604</v>
          </cell>
        </row>
        <row r="84">
          <cell r="A84" t="str">
            <v>313113</v>
          </cell>
          <cell r="B84" t="str">
            <v>333</v>
          </cell>
          <cell r="C84" t="str">
            <v>汽三丙</v>
          </cell>
          <cell r="D84" t="str">
            <v>羅文宏</v>
          </cell>
          <cell r="E84" t="str">
            <v>C203</v>
          </cell>
          <cell r="F84" t="str">
            <v>陳柏維</v>
          </cell>
          <cell r="G84" t="str">
            <v>313113</v>
          </cell>
          <cell r="H84" t="str">
            <v>A128510877</v>
          </cell>
        </row>
        <row r="85">
          <cell r="A85" t="str">
            <v>313104</v>
          </cell>
          <cell r="B85" t="str">
            <v>333</v>
          </cell>
          <cell r="C85" t="str">
            <v>汽三丙</v>
          </cell>
          <cell r="D85" t="str">
            <v>羅文宏</v>
          </cell>
          <cell r="E85" t="str">
            <v>C203</v>
          </cell>
          <cell r="F85" t="str">
            <v>郭豈岑</v>
          </cell>
          <cell r="G85" t="str">
            <v>313104</v>
          </cell>
          <cell r="H85" t="str">
            <v>F130448943</v>
          </cell>
        </row>
        <row r="86">
          <cell r="A86" t="str">
            <v>313121</v>
          </cell>
          <cell r="B86" t="str">
            <v>331</v>
          </cell>
          <cell r="C86" t="str">
            <v>汽三甲</v>
          </cell>
          <cell r="D86" t="str">
            <v>陳志雄</v>
          </cell>
          <cell r="E86" t="str">
            <v>C201</v>
          </cell>
          <cell r="F86" t="str">
            <v>楊家碩</v>
          </cell>
          <cell r="G86" t="str">
            <v>313121</v>
          </cell>
          <cell r="H86" t="str">
            <v>F130661759</v>
          </cell>
        </row>
        <row r="87">
          <cell r="A87" t="str">
            <v>313139</v>
          </cell>
          <cell r="B87" t="str">
            <v>333</v>
          </cell>
          <cell r="C87" t="str">
            <v>汽三丙</v>
          </cell>
          <cell r="D87" t="str">
            <v>羅文宏</v>
          </cell>
          <cell r="E87" t="str">
            <v>C203</v>
          </cell>
          <cell r="F87" t="str">
            <v>吳政輝</v>
          </cell>
          <cell r="G87" t="str">
            <v>313139</v>
          </cell>
          <cell r="H87" t="str">
            <v>F130269264</v>
          </cell>
        </row>
        <row r="88">
          <cell r="A88" t="str">
            <v>513133</v>
          </cell>
          <cell r="B88">
            <v>133</v>
          </cell>
          <cell r="C88" t="str">
            <v>汽一丙</v>
          </cell>
          <cell r="D88" t="str">
            <v>王維洸</v>
          </cell>
          <cell r="E88" t="str">
            <v>A103</v>
          </cell>
          <cell r="F88" t="str">
            <v>松俊傑</v>
          </cell>
          <cell r="G88" t="str">
            <v>513133</v>
          </cell>
          <cell r="H88" t="str">
            <v>M122989243</v>
          </cell>
        </row>
        <row r="89">
          <cell r="A89" t="str">
            <v>414101</v>
          </cell>
          <cell r="B89" t="str">
            <v>243</v>
          </cell>
          <cell r="C89" t="str">
            <v>訊二丙</v>
          </cell>
          <cell r="D89" t="str">
            <v>許國財</v>
          </cell>
          <cell r="E89" t="str">
            <v>C208</v>
          </cell>
          <cell r="F89" t="str">
            <v>游晉維</v>
          </cell>
          <cell r="G89">
            <v>414101</v>
          </cell>
          <cell r="H89" t="str">
            <v>F130453159</v>
          </cell>
        </row>
      </sheetData>
      <sheetData sheetId="2">
        <row r="1">
          <cell r="A1" t="str">
            <v>身心障資料重補修學年級學期</v>
          </cell>
          <cell r="B1" t="str">
            <v>身心障資料</v>
          </cell>
          <cell r="C1" t="str">
            <v>班級</v>
          </cell>
          <cell r="D1" t="str">
            <v>姓名</v>
          </cell>
          <cell r="E1" t="str">
            <v>重補修學年級學期</v>
          </cell>
          <cell r="F1" t="str">
            <v>科目代碼</v>
          </cell>
          <cell r="G1" t="str">
            <v>必選修</v>
          </cell>
          <cell r="H1" t="str">
            <v>科目名稱</v>
          </cell>
          <cell r="K1" t="str">
            <v>1041時身障生重補修身份</v>
          </cell>
        </row>
        <row r="2">
          <cell r="A2" t="str">
            <v>313042一上00000323</v>
          </cell>
          <cell r="B2" t="str">
            <v>313042</v>
          </cell>
          <cell r="C2" t="str">
            <v>汽二甲</v>
          </cell>
          <cell r="D2" t="str">
            <v>賴彥安</v>
          </cell>
          <cell r="E2" t="str">
            <v>一上</v>
          </cell>
          <cell r="F2" t="str">
            <v>323</v>
          </cell>
          <cell r="G2" t="str">
            <v>必</v>
          </cell>
          <cell r="H2" t="str">
            <v>汽車學</v>
          </cell>
        </row>
        <row r="3">
          <cell r="A3" t="str">
            <v>313064一下00000003</v>
          </cell>
          <cell r="B3" t="str">
            <v>313064</v>
          </cell>
          <cell r="C3" t="str">
            <v>汽二乙</v>
          </cell>
          <cell r="D3" t="str">
            <v>洪銓志</v>
          </cell>
          <cell r="E3" t="str">
            <v>一下</v>
          </cell>
          <cell r="F3" t="str">
            <v>003</v>
          </cell>
          <cell r="G3" t="str">
            <v>必</v>
          </cell>
          <cell r="H3" t="str">
            <v>數    學</v>
          </cell>
        </row>
        <row r="4">
          <cell r="A4" t="str">
            <v>313068一上00000319</v>
          </cell>
          <cell r="B4" t="str">
            <v>313068</v>
          </cell>
          <cell r="C4" t="str">
            <v>汽二乙</v>
          </cell>
          <cell r="D4" t="str">
            <v>張理賀</v>
          </cell>
          <cell r="E4" t="str">
            <v>一上</v>
          </cell>
          <cell r="F4" t="str">
            <v>319</v>
          </cell>
          <cell r="G4" t="str">
            <v>必</v>
          </cell>
          <cell r="H4" t="str">
            <v>機電識圖與實習</v>
          </cell>
        </row>
        <row r="5">
          <cell r="A5" t="str">
            <v>313068一下00000003</v>
          </cell>
          <cell r="B5" t="str">
            <v>313068</v>
          </cell>
          <cell r="C5" t="str">
            <v>汽二乙</v>
          </cell>
          <cell r="D5" t="str">
            <v>張理賀</v>
          </cell>
          <cell r="E5" t="str">
            <v>一下</v>
          </cell>
          <cell r="F5" t="str">
            <v>003</v>
          </cell>
          <cell r="G5" t="str">
            <v>必</v>
          </cell>
          <cell r="H5" t="str">
            <v>數    學</v>
          </cell>
        </row>
        <row r="6">
          <cell r="A6" t="str">
            <v>313068一上00000319</v>
          </cell>
          <cell r="B6" t="str">
            <v>313068</v>
          </cell>
          <cell r="C6" t="str">
            <v>汽二乙</v>
          </cell>
          <cell r="D6" t="str">
            <v>張理賀</v>
          </cell>
          <cell r="E6" t="str">
            <v>一上</v>
          </cell>
          <cell r="F6" t="str">
            <v>319</v>
          </cell>
          <cell r="G6" t="str">
            <v>必</v>
          </cell>
          <cell r="H6" t="str">
            <v>機電識圖與實習</v>
          </cell>
        </row>
        <row r="7">
          <cell r="A7" t="str">
            <v>313068一下00000323</v>
          </cell>
          <cell r="B7" t="str">
            <v>313068</v>
          </cell>
          <cell r="C7" t="str">
            <v>汽二乙</v>
          </cell>
          <cell r="D7" t="str">
            <v>張理賀</v>
          </cell>
          <cell r="E7" t="str">
            <v>一下</v>
          </cell>
          <cell r="F7" t="str">
            <v>323</v>
          </cell>
          <cell r="G7" t="str">
            <v>必</v>
          </cell>
          <cell r="H7" t="str">
            <v>汽車學</v>
          </cell>
        </row>
        <row r="8">
          <cell r="A8" t="str">
            <v>313069一上00000323</v>
          </cell>
          <cell r="B8" t="str">
            <v>313069</v>
          </cell>
          <cell r="C8" t="str">
            <v>汽二乙</v>
          </cell>
          <cell r="D8" t="str">
            <v>莊柏威</v>
          </cell>
          <cell r="E8" t="str">
            <v>一上</v>
          </cell>
          <cell r="F8" t="str">
            <v>323</v>
          </cell>
          <cell r="G8" t="str">
            <v>必</v>
          </cell>
          <cell r="H8" t="str">
            <v>汽車學</v>
          </cell>
        </row>
        <row r="9">
          <cell r="A9" t="str">
            <v>313069一下00000003</v>
          </cell>
          <cell r="B9" t="str">
            <v>313069</v>
          </cell>
          <cell r="C9" t="str">
            <v>汽二乙</v>
          </cell>
          <cell r="D9" t="str">
            <v>莊柏威</v>
          </cell>
          <cell r="E9" t="str">
            <v>一下</v>
          </cell>
          <cell r="F9" t="str">
            <v>003</v>
          </cell>
          <cell r="G9" t="str">
            <v>必</v>
          </cell>
          <cell r="H9" t="str">
            <v>數    學</v>
          </cell>
        </row>
        <row r="10">
          <cell r="A10" t="str">
            <v>313069一上00000323</v>
          </cell>
          <cell r="B10" t="str">
            <v>313069</v>
          </cell>
          <cell r="C10" t="str">
            <v>汽二乙</v>
          </cell>
          <cell r="D10" t="str">
            <v>莊柏威</v>
          </cell>
          <cell r="E10" t="str">
            <v>一上</v>
          </cell>
          <cell r="F10" t="str">
            <v>323</v>
          </cell>
          <cell r="G10" t="str">
            <v>必</v>
          </cell>
          <cell r="H10" t="str">
            <v>汽車學</v>
          </cell>
        </row>
        <row r="11">
          <cell r="A11" t="str">
            <v>313069一下00000323</v>
          </cell>
          <cell r="B11" t="str">
            <v>313069</v>
          </cell>
          <cell r="C11" t="str">
            <v>汽二乙</v>
          </cell>
          <cell r="D11" t="str">
            <v>莊柏威</v>
          </cell>
          <cell r="E11" t="str">
            <v>一下</v>
          </cell>
          <cell r="F11" t="str">
            <v>323</v>
          </cell>
          <cell r="G11" t="str">
            <v>必</v>
          </cell>
          <cell r="H11" t="str">
            <v>汽車學</v>
          </cell>
        </row>
        <row r="12">
          <cell r="A12" t="str">
            <v>313100一上00000003</v>
          </cell>
          <cell r="B12" t="str">
            <v>313100</v>
          </cell>
          <cell r="C12" t="str">
            <v>汽二甲</v>
          </cell>
          <cell r="D12" t="str">
            <v>張宏誠</v>
          </cell>
          <cell r="E12" t="str">
            <v>一上</v>
          </cell>
          <cell r="F12" t="str">
            <v>003</v>
          </cell>
          <cell r="G12" t="str">
            <v>必</v>
          </cell>
          <cell r="H12" t="str">
            <v>數    學</v>
          </cell>
        </row>
        <row r="13">
          <cell r="A13" t="str">
            <v>313100一上00000109</v>
          </cell>
          <cell r="B13" t="str">
            <v>313100</v>
          </cell>
          <cell r="C13" t="str">
            <v>汽二甲</v>
          </cell>
          <cell r="D13" t="str">
            <v>張宏誠</v>
          </cell>
          <cell r="E13" t="str">
            <v>一上</v>
          </cell>
          <cell r="F13" t="str">
            <v>109</v>
          </cell>
          <cell r="G13" t="str">
            <v>必</v>
          </cell>
          <cell r="H13" t="str">
            <v>基礎化學</v>
          </cell>
        </row>
        <row r="14">
          <cell r="A14" t="str">
            <v>313100一上00000003</v>
          </cell>
          <cell r="B14" t="str">
            <v>313100</v>
          </cell>
          <cell r="C14" t="str">
            <v>汽二甲</v>
          </cell>
          <cell r="D14" t="str">
            <v>張宏誠</v>
          </cell>
          <cell r="E14" t="str">
            <v>一上</v>
          </cell>
          <cell r="F14" t="str">
            <v>003</v>
          </cell>
          <cell r="G14" t="str">
            <v>必</v>
          </cell>
          <cell r="H14" t="str">
            <v>數    學</v>
          </cell>
        </row>
        <row r="15">
          <cell r="A15" t="str">
            <v>313104一上00000003</v>
          </cell>
          <cell r="B15" t="str">
            <v>313104</v>
          </cell>
          <cell r="C15" t="str">
            <v>汽二丙</v>
          </cell>
          <cell r="D15" t="str">
            <v>郭豈岑</v>
          </cell>
          <cell r="E15" t="str">
            <v>一上</v>
          </cell>
          <cell r="F15" t="str">
            <v>003</v>
          </cell>
          <cell r="G15" t="str">
            <v>必</v>
          </cell>
          <cell r="H15" t="str">
            <v>數    學</v>
          </cell>
        </row>
        <row r="16">
          <cell r="A16" t="str">
            <v>313104一上00000003</v>
          </cell>
          <cell r="B16" t="str">
            <v>313104</v>
          </cell>
          <cell r="C16" t="str">
            <v>汽二丙</v>
          </cell>
          <cell r="D16" t="str">
            <v>郭豈岑</v>
          </cell>
          <cell r="E16" t="str">
            <v>一上</v>
          </cell>
          <cell r="F16" t="str">
            <v>003</v>
          </cell>
          <cell r="G16" t="str">
            <v>必</v>
          </cell>
          <cell r="H16" t="str">
            <v>數    學</v>
          </cell>
        </row>
        <row r="17">
          <cell r="A17" t="str">
            <v>313113一上00000003</v>
          </cell>
          <cell r="B17" t="str">
            <v>313113</v>
          </cell>
          <cell r="C17" t="str">
            <v>汽二丙</v>
          </cell>
          <cell r="D17" t="str">
            <v>陳柏維</v>
          </cell>
          <cell r="E17" t="str">
            <v>一上</v>
          </cell>
          <cell r="F17" t="str">
            <v>003</v>
          </cell>
          <cell r="G17" t="str">
            <v>必</v>
          </cell>
          <cell r="H17" t="str">
            <v>數    學</v>
          </cell>
        </row>
        <row r="18">
          <cell r="A18" t="str">
            <v>313113一下00000003</v>
          </cell>
          <cell r="B18" t="str">
            <v>313113</v>
          </cell>
          <cell r="C18" t="str">
            <v>汽二丙</v>
          </cell>
          <cell r="D18" t="str">
            <v>陳柏維</v>
          </cell>
          <cell r="E18" t="str">
            <v>一下</v>
          </cell>
          <cell r="F18" t="str">
            <v>003</v>
          </cell>
          <cell r="G18" t="str">
            <v>必</v>
          </cell>
          <cell r="H18" t="str">
            <v>數    學</v>
          </cell>
        </row>
        <row r="19">
          <cell r="A19" t="str">
            <v>313113一上00000062</v>
          </cell>
          <cell r="B19" t="str">
            <v>313113</v>
          </cell>
          <cell r="C19" t="str">
            <v>汽二丙</v>
          </cell>
          <cell r="D19" t="str">
            <v>陳柏維</v>
          </cell>
          <cell r="E19" t="str">
            <v>一上</v>
          </cell>
          <cell r="F19" t="str">
            <v>0062</v>
          </cell>
          <cell r="G19" t="str">
            <v>必</v>
          </cell>
          <cell r="H19" t="str">
            <v>健康與護理</v>
          </cell>
        </row>
        <row r="20">
          <cell r="A20" t="str">
            <v>313113一下00000062</v>
          </cell>
          <cell r="B20" t="str">
            <v>313113</v>
          </cell>
          <cell r="C20" t="str">
            <v>汽二丙</v>
          </cell>
          <cell r="D20" t="str">
            <v>陳柏維</v>
          </cell>
          <cell r="E20" t="str">
            <v>一下</v>
          </cell>
          <cell r="F20" t="str">
            <v>0062</v>
          </cell>
          <cell r="G20" t="str">
            <v>必</v>
          </cell>
          <cell r="H20" t="str">
            <v>健康與護理</v>
          </cell>
        </row>
        <row r="21">
          <cell r="A21" t="str">
            <v>313113一上00000109</v>
          </cell>
          <cell r="B21" t="str">
            <v>313113</v>
          </cell>
          <cell r="C21" t="str">
            <v>汽二丙</v>
          </cell>
          <cell r="D21" t="str">
            <v>陳柏維</v>
          </cell>
          <cell r="E21" t="str">
            <v>一上</v>
          </cell>
          <cell r="F21" t="str">
            <v>109</v>
          </cell>
          <cell r="G21" t="str">
            <v>必</v>
          </cell>
          <cell r="H21" t="str">
            <v>基礎化學</v>
          </cell>
        </row>
        <row r="22">
          <cell r="A22" t="str">
            <v>313113一下00000109</v>
          </cell>
          <cell r="B22" t="str">
            <v>313113</v>
          </cell>
          <cell r="C22" t="str">
            <v>汽二丙</v>
          </cell>
          <cell r="D22" t="str">
            <v>陳柏維</v>
          </cell>
          <cell r="E22" t="str">
            <v>一下</v>
          </cell>
          <cell r="F22" t="str">
            <v>109</v>
          </cell>
          <cell r="G22" t="str">
            <v>必</v>
          </cell>
          <cell r="H22" t="str">
            <v>基礎化學</v>
          </cell>
        </row>
        <row r="23">
          <cell r="A23" t="str">
            <v>313113一上00000319</v>
          </cell>
          <cell r="B23" t="str">
            <v>313113</v>
          </cell>
          <cell r="C23" t="str">
            <v>汽二丙</v>
          </cell>
          <cell r="D23" t="str">
            <v>陳柏維</v>
          </cell>
          <cell r="E23" t="str">
            <v>一上</v>
          </cell>
          <cell r="F23" t="str">
            <v>319</v>
          </cell>
          <cell r="G23" t="str">
            <v>必</v>
          </cell>
          <cell r="H23" t="str">
            <v>機電識圖與實習</v>
          </cell>
        </row>
        <row r="24">
          <cell r="A24" t="str">
            <v>313113一上00000323</v>
          </cell>
          <cell r="B24" t="str">
            <v>313113</v>
          </cell>
          <cell r="C24" t="str">
            <v>汽二丙</v>
          </cell>
          <cell r="D24" t="str">
            <v>陳柏維</v>
          </cell>
          <cell r="E24" t="str">
            <v>一上</v>
          </cell>
          <cell r="F24" t="str">
            <v>323</v>
          </cell>
          <cell r="G24" t="str">
            <v>必</v>
          </cell>
          <cell r="H24" t="str">
            <v>汽車學</v>
          </cell>
        </row>
        <row r="25">
          <cell r="A25" t="str">
            <v>313113一下00000323</v>
          </cell>
          <cell r="B25" t="str">
            <v>313113</v>
          </cell>
          <cell r="C25" t="str">
            <v>汽二丙</v>
          </cell>
          <cell r="D25" t="str">
            <v>陳柏維</v>
          </cell>
          <cell r="E25" t="str">
            <v>一下</v>
          </cell>
          <cell r="F25" t="str">
            <v>323</v>
          </cell>
          <cell r="G25" t="str">
            <v>必</v>
          </cell>
          <cell r="H25" t="str">
            <v>汽車學</v>
          </cell>
        </row>
        <row r="26">
          <cell r="A26" t="str">
            <v>313121一上00000109</v>
          </cell>
          <cell r="B26" t="str">
            <v>313121</v>
          </cell>
          <cell r="C26" t="str">
            <v>汽二甲</v>
          </cell>
          <cell r="D26" t="str">
            <v>楊家碩</v>
          </cell>
          <cell r="E26" t="str">
            <v>一上</v>
          </cell>
          <cell r="F26" t="str">
            <v>109</v>
          </cell>
          <cell r="G26" t="str">
            <v>必</v>
          </cell>
          <cell r="H26" t="str">
            <v>基礎化學</v>
          </cell>
        </row>
        <row r="27">
          <cell r="A27" t="str">
            <v>313121一上00009941</v>
          </cell>
          <cell r="B27" t="str">
            <v>313121</v>
          </cell>
          <cell r="C27" t="str">
            <v>汽二甲</v>
          </cell>
          <cell r="D27" t="str">
            <v>楊家碩</v>
          </cell>
          <cell r="E27" t="str">
            <v>一上</v>
          </cell>
          <cell r="F27" t="str">
            <v>9941</v>
          </cell>
          <cell r="G27" t="str">
            <v>必</v>
          </cell>
          <cell r="H27" t="str">
            <v>全民國防教育</v>
          </cell>
        </row>
        <row r="28">
          <cell r="A28" t="str">
            <v>313121一下00000003</v>
          </cell>
          <cell r="B28" t="str">
            <v>313121</v>
          </cell>
          <cell r="C28" t="str">
            <v>汽二甲</v>
          </cell>
          <cell r="D28" t="str">
            <v>楊家碩</v>
          </cell>
          <cell r="E28" t="str">
            <v>一下</v>
          </cell>
          <cell r="F28" t="str">
            <v>003</v>
          </cell>
          <cell r="G28" t="str">
            <v>必</v>
          </cell>
          <cell r="H28" t="str">
            <v>數    學</v>
          </cell>
        </row>
        <row r="29">
          <cell r="A29" t="str">
            <v>313139一上00000003</v>
          </cell>
          <cell r="B29" t="str">
            <v>313139</v>
          </cell>
          <cell r="C29" t="str">
            <v>汽二丙</v>
          </cell>
          <cell r="D29" t="str">
            <v>吳政輝</v>
          </cell>
          <cell r="E29" t="str">
            <v>一上</v>
          </cell>
          <cell r="F29" t="str">
            <v>003</v>
          </cell>
          <cell r="G29" t="str">
            <v>必</v>
          </cell>
          <cell r="H29" t="str">
            <v>數    學</v>
          </cell>
        </row>
        <row r="30">
          <cell r="A30" t="str">
            <v>313139一上00000323</v>
          </cell>
          <cell r="B30" t="str">
            <v>313139</v>
          </cell>
          <cell r="C30" t="str">
            <v>汽二丙</v>
          </cell>
          <cell r="D30" t="str">
            <v>吳政輝</v>
          </cell>
          <cell r="E30" t="str">
            <v>一上</v>
          </cell>
          <cell r="F30" t="str">
            <v>323</v>
          </cell>
          <cell r="G30" t="str">
            <v>必</v>
          </cell>
          <cell r="H30" t="str">
            <v>汽車學</v>
          </cell>
        </row>
        <row r="31">
          <cell r="A31" t="str">
            <v>313139一下00000001</v>
          </cell>
          <cell r="B31" t="str">
            <v>313139</v>
          </cell>
          <cell r="C31" t="str">
            <v>汽二丙</v>
          </cell>
          <cell r="D31" t="str">
            <v>吳政輝</v>
          </cell>
          <cell r="E31" t="str">
            <v>一下</v>
          </cell>
          <cell r="F31" t="str">
            <v>001</v>
          </cell>
          <cell r="G31" t="str">
            <v>必</v>
          </cell>
          <cell r="H31" t="str">
            <v>國    文</v>
          </cell>
        </row>
        <row r="32">
          <cell r="A32" t="str">
            <v>313139一下00000002</v>
          </cell>
          <cell r="B32" t="str">
            <v>313139</v>
          </cell>
          <cell r="C32" t="str">
            <v>汽二丙</v>
          </cell>
          <cell r="D32" t="str">
            <v>吳政輝</v>
          </cell>
          <cell r="E32" t="str">
            <v>一下</v>
          </cell>
          <cell r="F32" t="str">
            <v>002</v>
          </cell>
          <cell r="G32" t="str">
            <v>必</v>
          </cell>
          <cell r="H32" t="str">
            <v>英    文</v>
          </cell>
        </row>
        <row r="33">
          <cell r="A33" t="str">
            <v>313139一下00000003</v>
          </cell>
          <cell r="B33" t="str">
            <v>313139</v>
          </cell>
          <cell r="C33" t="str">
            <v>汽二丙</v>
          </cell>
          <cell r="D33" t="str">
            <v>吳政輝</v>
          </cell>
          <cell r="E33" t="str">
            <v>一下</v>
          </cell>
          <cell r="F33" t="str">
            <v>003</v>
          </cell>
          <cell r="G33" t="str">
            <v>必</v>
          </cell>
          <cell r="H33" t="str">
            <v>數    學</v>
          </cell>
        </row>
        <row r="34">
          <cell r="A34" t="str">
            <v>313139一下00000062</v>
          </cell>
          <cell r="B34" t="str">
            <v>313139</v>
          </cell>
          <cell r="C34" t="str">
            <v>汽二丙</v>
          </cell>
          <cell r="D34" t="str">
            <v>吳政輝</v>
          </cell>
          <cell r="E34" t="str">
            <v>一下</v>
          </cell>
          <cell r="F34" t="str">
            <v>0062</v>
          </cell>
          <cell r="G34" t="str">
            <v>必</v>
          </cell>
          <cell r="H34" t="str">
            <v>健康與護理</v>
          </cell>
        </row>
        <row r="35">
          <cell r="A35" t="str">
            <v>313139一下00000319</v>
          </cell>
          <cell r="B35" t="str">
            <v>313139</v>
          </cell>
          <cell r="C35" t="str">
            <v>汽二丙</v>
          </cell>
          <cell r="D35" t="str">
            <v>吳政輝</v>
          </cell>
          <cell r="E35" t="str">
            <v>一下</v>
          </cell>
          <cell r="F35" t="str">
            <v>319</v>
          </cell>
          <cell r="G35" t="str">
            <v>必</v>
          </cell>
          <cell r="H35" t="str">
            <v>機電識圖與實習</v>
          </cell>
        </row>
        <row r="36">
          <cell r="A36" t="str">
            <v>313139一下00000323</v>
          </cell>
          <cell r="B36" t="str">
            <v>313139</v>
          </cell>
          <cell r="C36" t="str">
            <v>汽二丙</v>
          </cell>
          <cell r="D36" t="str">
            <v>吳政輝</v>
          </cell>
          <cell r="E36" t="str">
            <v>一下</v>
          </cell>
          <cell r="F36" t="str">
            <v>323</v>
          </cell>
          <cell r="G36" t="str">
            <v>必</v>
          </cell>
          <cell r="H36" t="str">
            <v>汽車學</v>
          </cell>
        </row>
        <row r="37">
          <cell r="A37" t="str">
            <v>314046一上00000003</v>
          </cell>
          <cell r="B37" t="str">
            <v>314046</v>
          </cell>
          <cell r="C37" t="str">
            <v>訊二乙</v>
          </cell>
          <cell r="D37" t="str">
            <v>王佳蓉</v>
          </cell>
          <cell r="E37" t="str">
            <v>一上</v>
          </cell>
          <cell r="F37" t="str">
            <v>003</v>
          </cell>
          <cell r="G37" t="str">
            <v>必</v>
          </cell>
          <cell r="H37" t="str">
            <v>數    學</v>
          </cell>
        </row>
        <row r="38">
          <cell r="A38" t="str">
            <v>314046一上00000062</v>
          </cell>
          <cell r="B38" t="str">
            <v>314046</v>
          </cell>
          <cell r="C38" t="str">
            <v>訊二乙</v>
          </cell>
          <cell r="D38" t="str">
            <v>王佳蓉</v>
          </cell>
          <cell r="E38" t="str">
            <v>一上</v>
          </cell>
          <cell r="F38" t="str">
            <v>0062</v>
          </cell>
          <cell r="G38" t="str">
            <v>必</v>
          </cell>
          <cell r="H38" t="str">
            <v>健康與護理</v>
          </cell>
        </row>
        <row r="39">
          <cell r="A39" t="str">
            <v>314046一上00000996</v>
          </cell>
          <cell r="B39" t="str">
            <v>314046</v>
          </cell>
          <cell r="C39" t="str">
            <v>訊二乙</v>
          </cell>
          <cell r="D39" t="str">
            <v>王佳蓉</v>
          </cell>
          <cell r="E39" t="str">
            <v>一上</v>
          </cell>
          <cell r="F39" t="str">
            <v>996</v>
          </cell>
          <cell r="G39" t="str">
            <v>必</v>
          </cell>
          <cell r="H39" t="str">
            <v>體育</v>
          </cell>
        </row>
        <row r="40">
          <cell r="A40" t="str">
            <v>314046一下00000001</v>
          </cell>
          <cell r="B40" t="str">
            <v>314046</v>
          </cell>
          <cell r="C40" t="str">
            <v>訊二乙</v>
          </cell>
          <cell r="D40" t="str">
            <v>王佳蓉</v>
          </cell>
          <cell r="E40" t="str">
            <v>一下</v>
          </cell>
          <cell r="F40" t="str">
            <v>001</v>
          </cell>
          <cell r="G40" t="str">
            <v>必</v>
          </cell>
          <cell r="H40" t="str">
            <v>國    文</v>
          </cell>
        </row>
        <row r="41">
          <cell r="A41" t="str">
            <v>314046一上00000003</v>
          </cell>
          <cell r="B41" t="str">
            <v>314046</v>
          </cell>
          <cell r="C41" t="str">
            <v>訊二乙</v>
          </cell>
          <cell r="D41" t="str">
            <v>王佳蓉</v>
          </cell>
          <cell r="E41" t="str">
            <v>一上</v>
          </cell>
          <cell r="F41" t="str">
            <v>003</v>
          </cell>
          <cell r="G41" t="str">
            <v>必</v>
          </cell>
          <cell r="H41" t="str">
            <v>數    學</v>
          </cell>
        </row>
        <row r="42">
          <cell r="A42" t="str">
            <v>314046一下00000003</v>
          </cell>
          <cell r="B42" t="str">
            <v>314046</v>
          </cell>
          <cell r="C42" t="str">
            <v>訊二乙</v>
          </cell>
          <cell r="D42" t="str">
            <v>王佳蓉</v>
          </cell>
          <cell r="E42" t="str">
            <v>一下</v>
          </cell>
          <cell r="F42" t="str">
            <v>003</v>
          </cell>
          <cell r="G42" t="str">
            <v>必</v>
          </cell>
          <cell r="H42" t="str">
            <v>數    學</v>
          </cell>
        </row>
        <row r="43">
          <cell r="A43" t="str">
            <v>314046一上00000062</v>
          </cell>
          <cell r="B43" t="str">
            <v>314046</v>
          </cell>
          <cell r="C43" t="str">
            <v>訊二乙</v>
          </cell>
          <cell r="D43" t="str">
            <v>王佳蓉</v>
          </cell>
          <cell r="E43" t="str">
            <v>一上</v>
          </cell>
          <cell r="F43" t="str">
            <v>0062</v>
          </cell>
          <cell r="G43" t="str">
            <v>必</v>
          </cell>
          <cell r="H43" t="str">
            <v>健康與護理</v>
          </cell>
        </row>
        <row r="44">
          <cell r="A44" t="str">
            <v>314046一下00002114</v>
          </cell>
          <cell r="B44" t="str">
            <v>314046</v>
          </cell>
          <cell r="C44" t="str">
            <v>訊二乙</v>
          </cell>
          <cell r="D44" t="str">
            <v>王佳蓉</v>
          </cell>
          <cell r="E44" t="str">
            <v>一下</v>
          </cell>
          <cell r="F44" t="str">
            <v>2114</v>
          </cell>
          <cell r="G44" t="str">
            <v>必</v>
          </cell>
          <cell r="H44" t="str">
            <v>基本電學II</v>
          </cell>
        </row>
        <row r="45">
          <cell r="A45" t="str">
            <v>314046一下00009062</v>
          </cell>
          <cell r="B45" t="str">
            <v>314046</v>
          </cell>
          <cell r="C45" t="str">
            <v>訊二乙</v>
          </cell>
          <cell r="D45" t="str">
            <v>王佳蓉</v>
          </cell>
          <cell r="E45" t="str">
            <v>一下</v>
          </cell>
          <cell r="F45" t="str">
            <v>9062</v>
          </cell>
          <cell r="G45" t="str">
            <v>選</v>
          </cell>
          <cell r="H45" t="str">
            <v>物理進階</v>
          </cell>
        </row>
        <row r="46">
          <cell r="A46" t="str">
            <v>314046一下00009391</v>
          </cell>
          <cell r="B46" t="str">
            <v>314046</v>
          </cell>
          <cell r="C46" t="str">
            <v>訊二乙</v>
          </cell>
          <cell r="D46" t="str">
            <v>王佳蓉</v>
          </cell>
          <cell r="E46" t="str">
            <v>一下</v>
          </cell>
          <cell r="F46" t="str">
            <v>9391</v>
          </cell>
          <cell r="G46" t="str">
            <v>選</v>
          </cell>
          <cell r="H46" t="str">
            <v>基本線性電路II</v>
          </cell>
        </row>
        <row r="47">
          <cell r="A47" t="str">
            <v>314046一上00000996</v>
          </cell>
          <cell r="B47" t="str">
            <v>314046</v>
          </cell>
          <cell r="C47" t="str">
            <v>訊二乙</v>
          </cell>
          <cell r="D47" t="str">
            <v>王佳蓉</v>
          </cell>
          <cell r="E47" t="str">
            <v>一上</v>
          </cell>
          <cell r="F47" t="str">
            <v>996</v>
          </cell>
          <cell r="G47" t="str">
            <v>必</v>
          </cell>
          <cell r="H47" t="str">
            <v>體育</v>
          </cell>
        </row>
        <row r="48">
          <cell r="A48" t="str">
            <v>314046一下00000996</v>
          </cell>
          <cell r="B48" t="str">
            <v>314046</v>
          </cell>
          <cell r="C48" t="str">
            <v>訊二乙</v>
          </cell>
          <cell r="D48" t="str">
            <v>王佳蓉</v>
          </cell>
          <cell r="E48" t="str">
            <v>一下</v>
          </cell>
          <cell r="F48" t="str">
            <v>996</v>
          </cell>
          <cell r="G48" t="str">
            <v>必</v>
          </cell>
          <cell r="H48" t="str">
            <v>體育</v>
          </cell>
        </row>
        <row r="49">
          <cell r="A49" t="str">
            <v>314058一上00000001</v>
          </cell>
          <cell r="B49" t="str">
            <v>314058</v>
          </cell>
          <cell r="C49" t="str">
            <v>訊二乙</v>
          </cell>
          <cell r="D49" t="str">
            <v>林子鈞</v>
          </cell>
          <cell r="E49" t="str">
            <v>一上</v>
          </cell>
          <cell r="F49" t="str">
            <v>001</v>
          </cell>
          <cell r="G49" t="str">
            <v>必</v>
          </cell>
          <cell r="H49" t="str">
            <v>國    文</v>
          </cell>
        </row>
        <row r="50">
          <cell r="A50" t="str">
            <v>314058一上00000003</v>
          </cell>
          <cell r="B50" t="str">
            <v>314058</v>
          </cell>
          <cell r="C50" t="str">
            <v>訊二乙</v>
          </cell>
          <cell r="D50" t="str">
            <v>林子鈞</v>
          </cell>
          <cell r="E50" t="str">
            <v>一上</v>
          </cell>
          <cell r="F50" t="str">
            <v>003</v>
          </cell>
          <cell r="G50" t="str">
            <v>必</v>
          </cell>
          <cell r="H50" t="str">
            <v>數    學</v>
          </cell>
        </row>
        <row r="51">
          <cell r="A51" t="str">
            <v>314058一上00000202</v>
          </cell>
          <cell r="B51" t="str">
            <v>314058</v>
          </cell>
          <cell r="C51" t="str">
            <v>訊二乙</v>
          </cell>
          <cell r="D51" t="str">
            <v>林子鈞</v>
          </cell>
          <cell r="E51" t="str">
            <v>一上</v>
          </cell>
          <cell r="F51" t="str">
            <v>202</v>
          </cell>
          <cell r="G51" t="str">
            <v>必</v>
          </cell>
          <cell r="H51" t="str">
            <v>計算機概論</v>
          </cell>
        </row>
        <row r="52">
          <cell r="A52" t="str">
            <v>314058一上00000001</v>
          </cell>
          <cell r="B52" t="str">
            <v>314058</v>
          </cell>
          <cell r="C52" t="str">
            <v>訊二乙</v>
          </cell>
          <cell r="D52" t="str">
            <v>林子鈞</v>
          </cell>
          <cell r="E52" t="str">
            <v>一上</v>
          </cell>
          <cell r="F52" t="str">
            <v>001</v>
          </cell>
          <cell r="G52" t="str">
            <v>必</v>
          </cell>
          <cell r="H52" t="str">
            <v>國    文</v>
          </cell>
        </row>
        <row r="53">
          <cell r="A53" t="str">
            <v>314058一上00000003</v>
          </cell>
          <cell r="B53" t="str">
            <v>314058</v>
          </cell>
          <cell r="C53" t="str">
            <v>訊二乙</v>
          </cell>
          <cell r="D53" t="str">
            <v>林子鈞</v>
          </cell>
          <cell r="E53" t="str">
            <v>一上</v>
          </cell>
          <cell r="F53" t="str">
            <v>003</v>
          </cell>
          <cell r="G53" t="str">
            <v>必</v>
          </cell>
          <cell r="H53" t="str">
            <v>數    學</v>
          </cell>
        </row>
        <row r="54">
          <cell r="A54" t="str">
            <v>314058一上00000202</v>
          </cell>
          <cell r="B54" t="str">
            <v>314058</v>
          </cell>
          <cell r="C54" t="str">
            <v>訊二乙</v>
          </cell>
          <cell r="D54" t="str">
            <v>林子鈞</v>
          </cell>
          <cell r="E54" t="str">
            <v>一上</v>
          </cell>
          <cell r="F54" t="str">
            <v>202</v>
          </cell>
          <cell r="G54" t="str">
            <v>必</v>
          </cell>
          <cell r="H54" t="str">
            <v>計算機概論</v>
          </cell>
        </row>
        <row r="55">
          <cell r="A55" t="str">
            <v>314058一下00002114</v>
          </cell>
          <cell r="B55" t="str">
            <v>314058</v>
          </cell>
          <cell r="C55" t="str">
            <v>訊二乙</v>
          </cell>
          <cell r="D55" t="str">
            <v>林子鈞</v>
          </cell>
          <cell r="E55" t="str">
            <v>一下</v>
          </cell>
          <cell r="F55" t="str">
            <v>2114</v>
          </cell>
          <cell r="G55" t="str">
            <v>必</v>
          </cell>
          <cell r="H55" t="str">
            <v>基本電學II</v>
          </cell>
        </row>
        <row r="56">
          <cell r="A56" t="str">
            <v>314058一下00000996</v>
          </cell>
          <cell r="B56" t="str">
            <v>314058</v>
          </cell>
          <cell r="C56" t="str">
            <v>訊二乙</v>
          </cell>
          <cell r="D56" t="str">
            <v>林子鈞</v>
          </cell>
          <cell r="E56" t="str">
            <v>一下</v>
          </cell>
          <cell r="F56" t="str">
            <v>996</v>
          </cell>
          <cell r="G56" t="str">
            <v>必</v>
          </cell>
          <cell r="H56" t="str">
            <v>體育</v>
          </cell>
        </row>
        <row r="57">
          <cell r="A57" t="str">
            <v>315033一上00000003</v>
          </cell>
          <cell r="B57" t="str">
            <v>315033</v>
          </cell>
          <cell r="C57" t="str">
            <v>電二甲</v>
          </cell>
          <cell r="D57" t="str">
            <v>張志豪</v>
          </cell>
          <cell r="E57" t="str">
            <v>一上</v>
          </cell>
          <cell r="F57" t="str">
            <v>003</v>
          </cell>
          <cell r="G57" t="str">
            <v>必</v>
          </cell>
          <cell r="H57" t="str">
            <v>數    學</v>
          </cell>
        </row>
        <row r="58">
          <cell r="A58" t="str">
            <v>318012一上00000105</v>
          </cell>
          <cell r="B58" t="str">
            <v>318012</v>
          </cell>
          <cell r="C58" t="str">
            <v>餐二甲</v>
          </cell>
          <cell r="D58" t="str">
            <v>許如玟</v>
          </cell>
          <cell r="E58" t="str">
            <v>一上</v>
          </cell>
          <cell r="F58" t="str">
            <v>105</v>
          </cell>
          <cell r="G58" t="str">
            <v>必</v>
          </cell>
          <cell r="H58" t="str">
            <v>基礎生物</v>
          </cell>
        </row>
        <row r="59">
          <cell r="A59" t="str">
            <v>318012一上00000202</v>
          </cell>
          <cell r="B59" t="str">
            <v>318012</v>
          </cell>
          <cell r="C59" t="str">
            <v>餐二甲</v>
          </cell>
          <cell r="D59" t="str">
            <v>許如玟</v>
          </cell>
          <cell r="E59" t="str">
            <v>一上</v>
          </cell>
          <cell r="F59" t="str">
            <v>202</v>
          </cell>
          <cell r="G59" t="str">
            <v>必</v>
          </cell>
          <cell r="H59" t="str">
            <v>計算機概論</v>
          </cell>
        </row>
        <row r="60">
          <cell r="A60" t="str">
            <v>318012一上G01</v>
          </cell>
          <cell r="B60" t="str">
            <v>318012</v>
          </cell>
          <cell r="C60" t="str">
            <v>餐二甲</v>
          </cell>
          <cell r="D60" t="str">
            <v>許如玟</v>
          </cell>
          <cell r="E60" t="str">
            <v>一上</v>
          </cell>
          <cell r="F60" t="str">
            <v>G01</v>
          </cell>
          <cell r="G60" t="str">
            <v>必</v>
          </cell>
          <cell r="H60" t="str">
            <v>餐旅概論</v>
          </cell>
        </row>
        <row r="61">
          <cell r="A61" t="str">
            <v>318012一上G02</v>
          </cell>
          <cell r="B61" t="str">
            <v>318012</v>
          </cell>
          <cell r="C61" t="str">
            <v>餐二甲</v>
          </cell>
          <cell r="D61" t="str">
            <v>許如玟</v>
          </cell>
          <cell r="E61" t="str">
            <v>一上</v>
          </cell>
          <cell r="F61" t="str">
            <v>G02</v>
          </cell>
          <cell r="G61" t="str">
            <v>必</v>
          </cell>
          <cell r="H61" t="str">
            <v>餐旅服務</v>
          </cell>
        </row>
        <row r="62">
          <cell r="A62" t="str">
            <v>318012一上G03</v>
          </cell>
          <cell r="B62" t="str">
            <v>318012</v>
          </cell>
          <cell r="C62" t="str">
            <v>餐二甲</v>
          </cell>
          <cell r="D62" t="str">
            <v>許如玟</v>
          </cell>
          <cell r="E62" t="str">
            <v>一上</v>
          </cell>
          <cell r="F62" t="str">
            <v>G03</v>
          </cell>
          <cell r="G62" t="str">
            <v>必</v>
          </cell>
          <cell r="H62" t="str">
            <v>餐旅安全與衛生</v>
          </cell>
        </row>
        <row r="63">
          <cell r="A63" t="str">
            <v>318012一下00000003</v>
          </cell>
          <cell r="B63" t="str">
            <v>318012</v>
          </cell>
          <cell r="C63" t="str">
            <v>餐二甲</v>
          </cell>
          <cell r="D63" t="str">
            <v>許如玟</v>
          </cell>
          <cell r="E63" t="str">
            <v>一下</v>
          </cell>
          <cell r="F63" t="str">
            <v>003</v>
          </cell>
          <cell r="G63" t="str">
            <v>必</v>
          </cell>
          <cell r="H63" t="str">
            <v>數    學</v>
          </cell>
        </row>
        <row r="64">
          <cell r="A64" t="str">
            <v>318012一上00000105</v>
          </cell>
          <cell r="B64" t="str">
            <v>318012</v>
          </cell>
          <cell r="C64" t="str">
            <v>餐二甲</v>
          </cell>
          <cell r="D64" t="str">
            <v>許如玟</v>
          </cell>
          <cell r="E64" t="str">
            <v>一上</v>
          </cell>
          <cell r="F64" t="str">
            <v>105</v>
          </cell>
          <cell r="G64" t="str">
            <v>必</v>
          </cell>
          <cell r="H64" t="str">
            <v>基礎生物</v>
          </cell>
        </row>
        <row r="65">
          <cell r="A65" t="str">
            <v>318012一下00000105</v>
          </cell>
          <cell r="B65" t="str">
            <v>318012</v>
          </cell>
          <cell r="C65" t="str">
            <v>餐二甲</v>
          </cell>
          <cell r="D65" t="str">
            <v>許如玟</v>
          </cell>
          <cell r="E65" t="str">
            <v>一下</v>
          </cell>
          <cell r="F65" t="str">
            <v>105</v>
          </cell>
          <cell r="G65" t="str">
            <v>必</v>
          </cell>
          <cell r="H65" t="str">
            <v>基礎生物</v>
          </cell>
        </row>
        <row r="66">
          <cell r="A66" t="str">
            <v>318012一上00000202</v>
          </cell>
          <cell r="B66" t="str">
            <v>318012</v>
          </cell>
          <cell r="C66" t="str">
            <v>餐二甲</v>
          </cell>
          <cell r="D66" t="str">
            <v>許如玟</v>
          </cell>
          <cell r="E66" t="str">
            <v>一上</v>
          </cell>
          <cell r="F66" t="str">
            <v>202</v>
          </cell>
          <cell r="G66" t="str">
            <v>必</v>
          </cell>
          <cell r="H66" t="str">
            <v>計算機概論</v>
          </cell>
        </row>
        <row r="67">
          <cell r="A67" t="str">
            <v>318012一上G01</v>
          </cell>
          <cell r="B67" t="str">
            <v>318012</v>
          </cell>
          <cell r="C67" t="str">
            <v>餐二甲</v>
          </cell>
          <cell r="D67" t="str">
            <v>許如玟</v>
          </cell>
          <cell r="E67" t="str">
            <v>一上</v>
          </cell>
          <cell r="F67" t="str">
            <v>G01</v>
          </cell>
          <cell r="G67" t="str">
            <v>必</v>
          </cell>
          <cell r="H67" t="str">
            <v>餐旅概論</v>
          </cell>
        </row>
        <row r="68">
          <cell r="A68" t="str">
            <v>318012一下G01</v>
          </cell>
          <cell r="B68" t="str">
            <v>318012</v>
          </cell>
          <cell r="C68" t="str">
            <v>餐二甲</v>
          </cell>
          <cell r="D68" t="str">
            <v>許如玟</v>
          </cell>
          <cell r="E68" t="str">
            <v>一下</v>
          </cell>
          <cell r="F68" t="str">
            <v>G01</v>
          </cell>
          <cell r="G68" t="str">
            <v>必</v>
          </cell>
          <cell r="H68" t="str">
            <v>餐旅概論</v>
          </cell>
        </row>
        <row r="69">
          <cell r="A69" t="str">
            <v>318012一上G02</v>
          </cell>
          <cell r="B69" t="str">
            <v>318012</v>
          </cell>
          <cell r="C69" t="str">
            <v>餐二甲</v>
          </cell>
          <cell r="D69" t="str">
            <v>許如玟</v>
          </cell>
          <cell r="E69" t="str">
            <v>一上</v>
          </cell>
          <cell r="F69" t="str">
            <v>G02</v>
          </cell>
          <cell r="G69" t="str">
            <v>必</v>
          </cell>
          <cell r="H69" t="str">
            <v>餐旅服務</v>
          </cell>
        </row>
        <row r="70">
          <cell r="A70" t="str">
            <v>318012一下G02</v>
          </cell>
          <cell r="B70" t="str">
            <v>318012</v>
          </cell>
          <cell r="C70" t="str">
            <v>餐二甲</v>
          </cell>
          <cell r="D70" t="str">
            <v>許如玟</v>
          </cell>
          <cell r="E70" t="str">
            <v>一下</v>
          </cell>
          <cell r="F70" t="str">
            <v>G02</v>
          </cell>
          <cell r="G70" t="str">
            <v>必</v>
          </cell>
          <cell r="H70" t="str">
            <v>餐旅服務</v>
          </cell>
        </row>
        <row r="71">
          <cell r="A71" t="str">
            <v>318012一上G03</v>
          </cell>
          <cell r="B71" t="str">
            <v>318012</v>
          </cell>
          <cell r="C71" t="str">
            <v>餐二甲</v>
          </cell>
          <cell r="D71" t="str">
            <v>許如玟</v>
          </cell>
          <cell r="E71" t="str">
            <v>一上</v>
          </cell>
          <cell r="F71" t="str">
            <v>G03</v>
          </cell>
          <cell r="G71" t="str">
            <v>必</v>
          </cell>
          <cell r="H71" t="str">
            <v>餐旅安全與衛生</v>
          </cell>
        </row>
        <row r="72">
          <cell r="A72" t="str">
            <v>318012一下G03</v>
          </cell>
          <cell r="B72" t="str">
            <v>318012</v>
          </cell>
          <cell r="C72" t="str">
            <v>餐二甲</v>
          </cell>
          <cell r="D72" t="str">
            <v>許如玟</v>
          </cell>
          <cell r="E72" t="str">
            <v>一下</v>
          </cell>
          <cell r="F72" t="str">
            <v>G03</v>
          </cell>
          <cell r="G72" t="str">
            <v>必</v>
          </cell>
          <cell r="H72" t="str">
            <v>餐旅安全與衛生</v>
          </cell>
        </row>
        <row r="73">
          <cell r="A73" t="str">
            <v>318012一下G04</v>
          </cell>
          <cell r="B73" t="str">
            <v>318012</v>
          </cell>
          <cell r="C73" t="str">
            <v>餐二甲</v>
          </cell>
          <cell r="D73" t="str">
            <v>許如玟</v>
          </cell>
          <cell r="E73" t="str">
            <v>一下</v>
          </cell>
          <cell r="F73" t="str">
            <v>G04</v>
          </cell>
          <cell r="G73" t="str">
            <v>必</v>
          </cell>
          <cell r="H73" t="str">
            <v>中餐烹調</v>
          </cell>
        </row>
        <row r="74">
          <cell r="A74" t="str">
            <v>318038一上00000003</v>
          </cell>
          <cell r="B74" t="str">
            <v>318038</v>
          </cell>
          <cell r="C74" t="str">
            <v>餐二甲</v>
          </cell>
          <cell r="D74" t="str">
            <v>陳國揚</v>
          </cell>
          <cell r="E74" t="str">
            <v>一上</v>
          </cell>
          <cell r="F74" t="str">
            <v>003</v>
          </cell>
          <cell r="G74" t="str">
            <v>必</v>
          </cell>
          <cell r="H74" t="str">
            <v>數    學</v>
          </cell>
        </row>
        <row r="75">
          <cell r="A75" t="str">
            <v>318038一上00000003</v>
          </cell>
          <cell r="B75" t="str">
            <v>318038</v>
          </cell>
          <cell r="C75" t="str">
            <v>餐二甲</v>
          </cell>
          <cell r="D75" t="str">
            <v>陳國揚</v>
          </cell>
          <cell r="E75" t="str">
            <v>一上</v>
          </cell>
          <cell r="F75" t="str">
            <v>003</v>
          </cell>
          <cell r="G75" t="str">
            <v>必</v>
          </cell>
          <cell r="H75" t="str">
            <v>數    學</v>
          </cell>
        </row>
        <row r="76">
          <cell r="A76" t="str">
            <v>318087一上G06</v>
          </cell>
          <cell r="B76" t="str">
            <v>318087</v>
          </cell>
          <cell r="C76" t="str">
            <v>餐二乙</v>
          </cell>
          <cell r="D76" t="str">
            <v>張峻瑋</v>
          </cell>
          <cell r="E76" t="str">
            <v>一上</v>
          </cell>
          <cell r="F76" t="str">
            <v>G06</v>
          </cell>
          <cell r="G76" t="str">
            <v>選</v>
          </cell>
          <cell r="H76" t="str">
            <v>麵包製作</v>
          </cell>
        </row>
        <row r="77">
          <cell r="A77" t="str">
            <v>318087一下G02</v>
          </cell>
          <cell r="B77" t="str">
            <v>318087</v>
          </cell>
          <cell r="C77" t="str">
            <v>餐二乙</v>
          </cell>
          <cell r="D77" t="str">
            <v>張峻瑋</v>
          </cell>
          <cell r="E77" t="str">
            <v>一下</v>
          </cell>
          <cell r="F77" t="str">
            <v>G02</v>
          </cell>
          <cell r="G77" t="str">
            <v>必</v>
          </cell>
          <cell r="H77" t="str">
            <v>餐旅服務</v>
          </cell>
        </row>
        <row r="78">
          <cell r="A78" t="str">
            <v>318087一下G03</v>
          </cell>
          <cell r="B78" t="str">
            <v>318087</v>
          </cell>
          <cell r="C78" t="str">
            <v>餐二乙</v>
          </cell>
          <cell r="D78" t="str">
            <v>張峻瑋</v>
          </cell>
          <cell r="E78" t="str">
            <v>一下</v>
          </cell>
          <cell r="F78" t="str">
            <v>G03</v>
          </cell>
          <cell r="G78" t="str">
            <v>必</v>
          </cell>
          <cell r="H78" t="str">
            <v>餐旅安全與衛生</v>
          </cell>
        </row>
        <row r="79">
          <cell r="A79" t="str">
            <v>318087一下G04</v>
          </cell>
          <cell r="B79" t="str">
            <v>318087</v>
          </cell>
          <cell r="C79" t="str">
            <v>餐二乙</v>
          </cell>
          <cell r="D79" t="str">
            <v>張峻瑋</v>
          </cell>
          <cell r="E79" t="str">
            <v>一下</v>
          </cell>
          <cell r="F79" t="str">
            <v>G04</v>
          </cell>
          <cell r="G79" t="str">
            <v>必</v>
          </cell>
          <cell r="H79" t="str">
            <v>中餐烹調</v>
          </cell>
        </row>
        <row r="80">
          <cell r="A80" t="str">
            <v>318087一上G06</v>
          </cell>
          <cell r="B80" t="str">
            <v>318087</v>
          </cell>
          <cell r="C80" t="str">
            <v>餐二乙</v>
          </cell>
          <cell r="D80" t="str">
            <v>張峻瑋</v>
          </cell>
          <cell r="E80" t="str">
            <v>一上</v>
          </cell>
          <cell r="F80" t="str">
            <v>G06</v>
          </cell>
          <cell r="G80" t="str">
            <v>選</v>
          </cell>
          <cell r="H80" t="str">
            <v>麵包製作</v>
          </cell>
        </row>
        <row r="81">
          <cell r="A81" t="str">
            <v>318093一上00000062</v>
          </cell>
          <cell r="B81" t="str">
            <v>318093</v>
          </cell>
          <cell r="C81" t="str">
            <v>餐二乙</v>
          </cell>
          <cell r="D81" t="str">
            <v>黃士豪</v>
          </cell>
          <cell r="E81" t="str">
            <v>一上</v>
          </cell>
          <cell r="F81" t="str">
            <v>0062</v>
          </cell>
          <cell r="G81" t="str">
            <v>必</v>
          </cell>
          <cell r="H81" t="str">
            <v>健康與護理</v>
          </cell>
        </row>
        <row r="82">
          <cell r="A82" t="str">
            <v>318093一上00000105</v>
          </cell>
          <cell r="B82" t="str">
            <v>318093</v>
          </cell>
          <cell r="C82" t="str">
            <v>餐二乙</v>
          </cell>
          <cell r="D82" t="str">
            <v>黃士豪</v>
          </cell>
          <cell r="E82" t="str">
            <v>一上</v>
          </cell>
          <cell r="F82" t="str">
            <v>105</v>
          </cell>
          <cell r="G82" t="str">
            <v>必</v>
          </cell>
          <cell r="H82" t="str">
            <v>基礎生物</v>
          </cell>
        </row>
        <row r="83">
          <cell r="A83" t="str">
            <v>318093一上00000202</v>
          </cell>
          <cell r="B83" t="str">
            <v>318093</v>
          </cell>
          <cell r="C83" t="str">
            <v>餐二乙</v>
          </cell>
          <cell r="D83" t="str">
            <v>黃士豪</v>
          </cell>
          <cell r="E83" t="str">
            <v>一上</v>
          </cell>
          <cell r="F83" t="str">
            <v>202</v>
          </cell>
          <cell r="G83" t="str">
            <v>必</v>
          </cell>
          <cell r="H83" t="str">
            <v>計算機概論</v>
          </cell>
        </row>
        <row r="84">
          <cell r="A84" t="str">
            <v>318093一上00000996</v>
          </cell>
          <cell r="B84" t="str">
            <v>318093</v>
          </cell>
          <cell r="C84" t="str">
            <v>餐二乙</v>
          </cell>
          <cell r="D84" t="str">
            <v>黃士豪</v>
          </cell>
          <cell r="E84" t="str">
            <v>一上</v>
          </cell>
          <cell r="F84" t="str">
            <v>996</v>
          </cell>
          <cell r="G84" t="str">
            <v>必</v>
          </cell>
          <cell r="H84" t="str">
            <v>體育</v>
          </cell>
        </row>
        <row r="85">
          <cell r="A85" t="str">
            <v>318093一上G06</v>
          </cell>
          <cell r="B85" t="str">
            <v>318093</v>
          </cell>
          <cell r="C85" t="str">
            <v>餐二乙</v>
          </cell>
          <cell r="D85" t="str">
            <v>黃士豪</v>
          </cell>
          <cell r="E85" t="str">
            <v>一上</v>
          </cell>
          <cell r="F85" t="str">
            <v>G06</v>
          </cell>
          <cell r="G85" t="str">
            <v>選</v>
          </cell>
          <cell r="H85" t="str">
            <v>麵包製作</v>
          </cell>
        </row>
        <row r="86">
          <cell r="A86" t="str">
            <v>318093一下00000001</v>
          </cell>
          <cell r="B86" t="str">
            <v>318093</v>
          </cell>
          <cell r="C86" t="str">
            <v>餐二乙</v>
          </cell>
          <cell r="D86" t="str">
            <v>黃士豪</v>
          </cell>
          <cell r="E86" t="str">
            <v>一下</v>
          </cell>
          <cell r="F86" t="str">
            <v>001</v>
          </cell>
          <cell r="G86" t="str">
            <v>必</v>
          </cell>
          <cell r="H86" t="str">
            <v>國    文</v>
          </cell>
        </row>
        <row r="87">
          <cell r="A87" t="str">
            <v>318093一下00000003</v>
          </cell>
          <cell r="B87" t="str">
            <v>318093</v>
          </cell>
          <cell r="C87" t="str">
            <v>餐二乙</v>
          </cell>
          <cell r="D87" t="str">
            <v>黃士豪</v>
          </cell>
          <cell r="E87" t="str">
            <v>一下</v>
          </cell>
          <cell r="F87" t="str">
            <v>003</v>
          </cell>
          <cell r="G87" t="str">
            <v>必</v>
          </cell>
          <cell r="H87" t="str">
            <v>數    學</v>
          </cell>
        </row>
        <row r="88">
          <cell r="A88" t="str">
            <v>318093一下G02</v>
          </cell>
          <cell r="B88" t="str">
            <v>318093</v>
          </cell>
          <cell r="C88" t="str">
            <v>餐二乙</v>
          </cell>
          <cell r="D88" t="str">
            <v>黃士豪</v>
          </cell>
          <cell r="E88" t="str">
            <v>一下</v>
          </cell>
          <cell r="F88" t="str">
            <v>G02</v>
          </cell>
          <cell r="G88" t="str">
            <v>必</v>
          </cell>
          <cell r="H88" t="str">
            <v>餐旅服務</v>
          </cell>
        </row>
        <row r="89">
          <cell r="A89" t="str">
            <v>318093一下G03</v>
          </cell>
          <cell r="B89" t="str">
            <v>318093</v>
          </cell>
          <cell r="C89" t="str">
            <v>餐二乙</v>
          </cell>
          <cell r="D89" t="str">
            <v>黃士豪</v>
          </cell>
          <cell r="E89" t="str">
            <v>一下</v>
          </cell>
          <cell r="F89" t="str">
            <v>G03</v>
          </cell>
          <cell r="G89" t="str">
            <v>必</v>
          </cell>
          <cell r="H89" t="str">
            <v>餐旅安全與衛生</v>
          </cell>
        </row>
        <row r="90">
          <cell r="A90" t="str">
            <v>318093一下G04</v>
          </cell>
          <cell r="B90" t="str">
            <v>318093</v>
          </cell>
          <cell r="C90" t="str">
            <v>餐二乙</v>
          </cell>
          <cell r="D90" t="str">
            <v>黃士豪</v>
          </cell>
          <cell r="E90" t="str">
            <v>一下</v>
          </cell>
          <cell r="F90" t="str">
            <v>G04</v>
          </cell>
          <cell r="G90" t="str">
            <v>必</v>
          </cell>
          <cell r="H90" t="str">
            <v>中餐烹調</v>
          </cell>
        </row>
        <row r="91">
          <cell r="A91" t="str">
            <v>318109一下00000003</v>
          </cell>
          <cell r="B91" t="str">
            <v>318109</v>
          </cell>
          <cell r="C91" t="str">
            <v>餐二丙</v>
          </cell>
          <cell r="D91" t="str">
            <v>呂欣怡</v>
          </cell>
          <cell r="E91" t="str">
            <v>一下</v>
          </cell>
          <cell r="F91" t="str">
            <v>003</v>
          </cell>
          <cell r="G91" t="str">
            <v>必</v>
          </cell>
          <cell r="H91" t="str">
            <v>數    學</v>
          </cell>
        </row>
        <row r="92">
          <cell r="A92" t="str">
            <v>318145一上00000105</v>
          </cell>
          <cell r="B92" t="str">
            <v>318145</v>
          </cell>
          <cell r="C92" t="str">
            <v>餐二丙</v>
          </cell>
          <cell r="D92" t="str">
            <v>陸俊維</v>
          </cell>
          <cell r="E92" t="str">
            <v>一上</v>
          </cell>
          <cell r="F92" t="str">
            <v>105</v>
          </cell>
          <cell r="G92" t="str">
            <v>必</v>
          </cell>
          <cell r="H92" t="str">
            <v>基礎生物</v>
          </cell>
        </row>
        <row r="93">
          <cell r="A93" t="str">
            <v>318145一下00000003</v>
          </cell>
          <cell r="B93" t="str">
            <v>318145</v>
          </cell>
          <cell r="C93" t="str">
            <v>餐二丙</v>
          </cell>
          <cell r="D93" t="str">
            <v>陸俊維</v>
          </cell>
          <cell r="E93" t="str">
            <v>一下</v>
          </cell>
          <cell r="F93" t="str">
            <v>003</v>
          </cell>
          <cell r="G93" t="str">
            <v>必</v>
          </cell>
          <cell r="H93" t="str">
            <v>數    學</v>
          </cell>
        </row>
        <row r="94">
          <cell r="A94" t="str">
            <v>318159一上00000001</v>
          </cell>
          <cell r="B94" t="str">
            <v>318159</v>
          </cell>
          <cell r="C94" t="str">
            <v>餐二丁</v>
          </cell>
          <cell r="D94" t="str">
            <v>吳嘉君</v>
          </cell>
          <cell r="E94" t="str">
            <v>一上</v>
          </cell>
          <cell r="F94" t="str">
            <v>001</v>
          </cell>
          <cell r="G94" t="str">
            <v>必</v>
          </cell>
          <cell r="H94" t="str">
            <v>國    文</v>
          </cell>
        </row>
        <row r="95">
          <cell r="A95" t="str">
            <v>318159一上G02</v>
          </cell>
          <cell r="B95" t="str">
            <v>318159</v>
          </cell>
          <cell r="C95" t="str">
            <v>餐二丁</v>
          </cell>
          <cell r="D95" t="str">
            <v>吳嘉君</v>
          </cell>
          <cell r="E95" t="str">
            <v>一上</v>
          </cell>
          <cell r="F95" t="str">
            <v>G02</v>
          </cell>
          <cell r="G95" t="str">
            <v>必</v>
          </cell>
          <cell r="H95" t="str">
            <v>餐旅服務</v>
          </cell>
        </row>
        <row r="96">
          <cell r="A96" t="str">
            <v>318159一下00000003</v>
          </cell>
          <cell r="B96" t="str">
            <v>318159</v>
          </cell>
          <cell r="C96" t="str">
            <v>餐二丁</v>
          </cell>
          <cell r="D96" t="str">
            <v>吳嘉君</v>
          </cell>
          <cell r="E96" t="str">
            <v>一下</v>
          </cell>
          <cell r="F96" t="str">
            <v>003</v>
          </cell>
          <cell r="G96" t="str">
            <v>必</v>
          </cell>
          <cell r="H96" t="str">
            <v>數    學</v>
          </cell>
        </row>
        <row r="97">
          <cell r="A97" t="str">
            <v>318159一下G01</v>
          </cell>
          <cell r="B97" t="str">
            <v>318159</v>
          </cell>
          <cell r="C97" t="str">
            <v>餐二丁</v>
          </cell>
          <cell r="D97" t="str">
            <v>吳嘉君</v>
          </cell>
          <cell r="E97" t="str">
            <v>一下</v>
          </cell>
          <cell r="F97" t="str">
            <v>G01</v>
          </cell>
          <cell r="G97" t="str">
            <v>必</v>
          </cell>
          <cell r="H97" t="str">
            <v>餐旅概論</v>
          </cell>
        </row>
        <row r="98">
          <cell r="A98" t="str">
            <v>318159一上G02</v>
          </cell>
          <cell r="B98" t="str">
            <v>318159</v>
          </cell>
          <cell r="C98" t="str">
            <v>餐二丁</v>
          </cell>
          <cell r="D98" t="str">
            <v>吳嘉君</v>
          </cell>
          <cell r="E98" t="str">
            <v>一上</v>
          </cell>
          <cell r="F98" t="str">
            <v>G02</v>
          </cell>
          <cell r="G98" t="str">
            <v>必</v>
          </cell>
          <cell r="H98" t="str">
            <v>餐旅服務</v>
          </cell>
        </row>
        <row r="99">
          <cell r="A99" t="str">
            <v>318159一下G02</v>
          </cell>
          <cell r="B99" t="str">
            <v>318159</v>
          </cell>
          <cell r="C99" t="str">
            <v>餐二丁</v>
          </cell>
          <cell r="D99" t="str">
            <v>吳嘉君</v>
          </cell>
          <cell r="E99" t="str">
            <v>一下</v>
          </cell>
          <cell r="F99" t="str">
            <v>G02</v>
          </cell>
          <cell r="G99" t="str">
            <v>必</v>
          </cell>
          <cell r="H99" t="str">
            <v>餐旅服務</v>
          </cell>
        </row>
        <row r="100">
          <cell r="A100" t="str">
            <v>318159一下G03</v>
          </cell>
          <cell r="B100" t="str">
            <v>318159</v>
          </cell>
          <cell r="C100" t="str">
            <v>餐二丁</v>
          </cell>
          <cell r="D100" t="str">
            <v>吳嘉君</v>
          </cell>
          <cell r="E100" t="str">
            <v>一下</v>
          </cell>
          <cell r="F100" t="str">
            <v>G03</v>
          </cell>
          <cell r="G100" t="str">
            <v>必</v>
          </cell>
          <cell r="H100" t="str">
            <v>餐旅安全與衛生</v>
          </cell>
        </row>
        <row r="101">
          <cell r="A101" t="str">
            <v>318196一上00000001</v>
          </cell>
          <cell r="B101" t="str">
            <v>318196</v>
          </cell>
          <cell r="C101" t="str">
            <v>餐二丁</v>
          </cell>
          <cell r="D101" t="str">
            <v>曾柏霖</v>
          </cell>
          <cell r="E101" t="str">
            <v>一上</v>
          </cell>
          <cell r="F101" t="str">
            <v>001</v>
          </cell>
          <cell r="G101" t="str">
            <v>必</v>
          </cell>
          <cell r="H101" t="str">
            <v>國    文</v>
          </cell>
        </row>
        <row r="102">
          <cell r="A102" t="str">
            <v>318196一上00000003</v>
          </cell>
          <cell r="B102" t="str">
            <v>318196</v>
          </cell>
          <cell r="C102" t="str">
            <v>餐二丁</v>
          </cell>
          <cell r="D102" t="str">
            <v>曾柏霖</v>
          </cell>
          <cell r="E102" t="str">
            <v>一上</v>
          </cell>
          <cell r="F102" t="str">
            <v>003</v>
          </cell>
          <cell r="G102" t="str">
            <v>必</v>
          </cell>
          <cell r="H102" t="str">
            <v>數    學</v>
          </cell>
        </row>
        <row r="103">
          <cell r="A103" t="str">
            <v>318196一上00000062</v>
          </cell>
          <cell r="B103" t="str">
            <v>318196</v>
          </cell>
          <cell r="C103" t="str">
            <v>餐二丁</v>
          </cell>
          <cell r="D103" t="str">
            <v>曾柏霖</v>
          </cell>
          <cell r="E103" t="str">
            <v>一上</v>
          </cell>
          <cell r="F103" t="str">
            <v>0062</v>
          </cell>
          <cell r="G103" t="str">
            <v>必</v>
          </cell>
          <cell r="H103" t="str">
            <v>健康與護理</v>
          </cell>
        </row>
        <row r="104">
          <cell r="A104" t="str">
            <v>318196一上00000105</v>
          </cell>
          <cell r="B104" t="str">
            <v>318196</v>
          </cell>
          <cell r="C104" t="str">
            <v>餐二丁</v>
          </cell>
          <cell r="D104" t="str">
            <v>曾柏霖</v>
          </cell>
          <cell r="E104" t="str">
            <v>一上</v>
          </cell>
          <cell r="F104" t="str">
            <v>105</v>
          </cell>
          <cell r="G104" t="str">
            <v>必</v>
          </cell>
          <cell r="H104" t="str">
            <v>基礎生物</v>
          </cell>
        </row>
        <row r="105">
          <cell r="A105" t="str">
            <v>318196一上G02</v>
          </cell>
          <cell r="B105" t="str">
            <v>318196</v>
          </cell>
          <cell r="C105" t="str">
            <v>餐二丁</v>
          </cell>
          <cell r="D105" t="str">
            <v>曾柏霖</v>
          </cell>
          <cell r="E105" t="str">
            <v>一上</v>
          </cell>
          <cell r="F105" t="str">
            <v>G02</v>
          </cell>
          <cell r="G105" t="str">
            <v>必</v>
          </cell>
          <cell r="H105" t="str">
            <v>餐旅服務</v>
          </cell>
        </row>
        <row r="106">
          <cell r="A106" t="str">
            <v>318196一下00000001</v>
          </cell>
          <cell r="B106" t="str">
            <v>318196</v>
          </cell>
          <cell r="C106" t="str">
            <v>餐二丁</v>
          </cell>
          <cell r="D106" t="str">
            <v>曾柏霖</v>
          </cell>
          <cell r="E106" t="str">
            <v>一下</v>
          </cell>
          <cell r="F106" t="str">
            <v>001</v>
          </cell>
          <cell r="G106" t="str">
            <v>必</v>
          </cell>
          <cell r="H106" t="str">
            <v>國    文</v>
          </cell>
        </row>
        <row r="107">
          <cell r="A107" t="str">
            <v>318196一下00000003</v>
          </cell>
          <cell r="B107" t="str">
            <v>318196</v>
          </cell>
          <cell r="C107" t="str">
            <v>餐二丁</v>
          </cell>
          <cell r="D107" t="str">
            <v>曾柏霖</v>
          </cell>
          <cell r="E107" t="str">
            <v>一下</v>
          </cell>
          <cell r="F107" t="str">
            <v>003</v>
          </cell>
          <cell r="G107" t="str">
            <v>必</v>
          </cell>
          <cell r="H107" t="str">
            <v>數    學</v>
          </cell>
        </row>
        <row r="108">
          <cell r="A108" t="str">
            <v>318196一下00000062</v>
          </cell>
          <cell r="B108" t="str">
            <v>318196</v>
          </cell>
          <cell r="C108" t="str">
            <v>餐二丁</v>
          </cell>
          <cell r="D108" t="str">
            <v>曾柏霖</v>
          </cell>
          <cell r="E108" t="str">
            <v>一下</v>
          </cell>
          <cell r="F108" t="str">
            <v>0062</v>
          </cell>
          <cell r="G108" t="str">
            <v>必</v>
          </cell>
          <cell r="H108" t="str">
            <v>健康與護理</v>
          </cell>
        </row>
        <row r="109">
          <cell r="A109" t="str">
            <v>318196一下00000105</v>
          </cell>
          <cell r="B109" t="str">
            <v>318196</v>
          </cell>
          <cell r="C109" t="str">
            <v>餐二丁</v>
          </cell>
          <cell r="D109" t="str">
            <v>曾柏霖</v>
          </cell>
          <cell r="E109" t="str">
            <v>一下</v>
          </cell>
          <cell r="F109" t="str">
            <v>105</v>
          </cell>
          <cell r="G109" t="str">
            <v>必</v>
          </cell>
          <cell r="H109" t="str">
            <v>基礎生物</v>
          </cell>
        </row>
        <row r="110">
          <cell r="A110" t="str">
            <v>318196一下G02</v>
          </cell>
          <cell r="B110" t="str">
            <v>318196</v>
          </cell>
          <cell r="C110" t="str">
            <v>餐二丁</v>
          </cell>
          <cell r="D110" t="str">
            <v>曾柏霖</v>
          </cell>
          <cell r="E110" t="str">
            <v>一下</v>
          </cell>
          <cell r="F110" t="str">
            <v>G02</v>
          </cell>
          <cell r="G110" t="str">
            <v>必</v>
          </cell>
          <cell r="H110" t="str">
            <v>餐旅服務</v>
          </cell>
        </row>
        <row r="111">
          <cell r="A111" t="str">
            <v>318196一下G03</v>
          </cell>
          <cell r="B111" t="str">
            <v>318196</v>
          </cell>
          <cell r="C111" t="str">
            <v>餐二丁</v>
          </cell>
          <cell r="D111" t="str">
            <v>曾柏霖</v>
          </cell>
          <cell r="E111" t="str">
            <v>一下</v>
          </cell>
          <cell r="F111" t="str">
            <v>G03</v>
          </cell>
          <cell r="G111" t="str">
            <v>必</v>
          </cell>
          <cell r="H111" t="str">
            <v>餐旅安全與衛生</v>
          </cell>
        </row>
        <row r="112">
          <cell r="A112" t="str">
            <v>318196一下G06</v>
          </cell>
          <cell r="B112" t="str">
            <v>318196</v>
          </cell>
          <cell r="C112" t="str">
            <v>餐二丁</v>
          </cell>
          <cell r="D112" t="str">
            <v>曾柏霖</v>
          </cell>
          <cell r="E112" t="str">
            <v>一下</v>
          </cell>
          <cell r="F112" t="str">
            <v>G06</v>
          </cell>
          <cell r="G112" t="str">
            <v>選</v>
          </cell>
          <cell r="H112" t="str">
            <v>麵包製作</v>
          </cell>
        </row>
        <row r="113">
          <cell r="A113" t="str">
            <v>313113二上00000002</v>
          </cell>
          <cell r="B113" t="str">
            <v>313113</v>
          </cell>
          <cell r="C113" t="str">
            <v>汽二丙</v>
          </cell>
          <cell r="D113" t="str">
            <v>陳柏維</v>
          </cell>
          <cell r="E113" t="str">
            <v>二上</v>
          </cell>
          <cell r="F113" t="str">
            <v>002</v>
          </cell>
          <cell r="G113" t="str">
            <v>必</v>
          </cell>
          <cell r="H113" t="str">
            <v>英    文</v>
          </cell>
        </row>
        <row r="114">
          <cell r="A114" t="str">
            <v>313121二上00000003</v>
          </cell>
          <cell r="B114" t="str">
            <v>313121</v>
          </cell>
          <cell r="C114" t="str">
            <v>汽二甲</v>
          </cell>
          <cell r="D114" t="str">
            <v>楊家碩</v>
          </cell>
          <cell r="E114" t="str">
            <v>二上</v>
          </cell>
          <cell r="F114" t="str">
            <v>003</v>
          </cell>
          <cell r="G114" t="str">
            <v>選</v>
          </cell>
          <cell r="H114" t="str">
            <v>數    學</v>
          </cell>
        </row>
        <row r="115">
          <cell r="A115" t="str">
            <v>313139二上00000002</v>
          </cell>
          <cell r="B115" t="str">
            <v>313139</v>
          </cell>
          <cell r="C115" t="str">
            <v>汽二丙</v>
          </cell>
          <cell r="D115" t="str">
            <v>吳政輝</v>
          </cell>
          <cell r="E115" t="str">
            <v>二上</v>
          </cell>
          <cell r="F115" t="str">
            <v>002</v>
          </cell>
          <cell r="G115" t="str">
            <v>必</v>
          </cell>
          <cell r="H115" t="str">
            <v>英    文</v>
          </cell>
        </row>
        <row r="116">
          <cell r="A116" t="str">
            <v>313139二上00000003</v>
          </cell>
          <cell r="B116" t="str">
            <v>313139</v>
          </cell>
          <cell r="C116" t="str">
            <v>汽二丙</v>
          </cell>
          <cell r="D116" t="str">
            <v>吳政輝</v>
          </cell>
          <cell r="E116" t="str">
            <v>二上</v>
          </cell>
          <cell r="F116" t="str">
            <v>003</v>
          </cell>
          <cell r="G116" t="str">
            <v>選</v>
          </cell>
          <cell r="H116" t="str">
            <v>數    學</v>
          </cell>
        </row>
        <row r="117">
          <cell r="A117" t="str">
            <v>313139二上00003311</v>
          </cell>
          <cell r="B117" t="str">
            <v>313139</v>
          </cell>
          <cell r="C117" t="str">
            <v>汽二丙</v>
          </cell>
          <cell r="D117" t="str">
            <v>吳政輝</v>
          </cell>
          <cell r="E117" t="str">
            <v>二上</v>
          </cell>
          <cell r="F117" t="str">
            <v>3311</v>
          </cell>
          <cell r="G117" t="str">
            <v>必</v>
          </cell>
          <cell r="H117" t="str">
            <v>應用力學</v>
          </cell>
        </row>
        <row r="118">
          <cell r="A118" t="str">
            <v>314046二上00000002</v>
          </cell>
          <cell r="B118" t="str">
            <v>314046</v>
          </cell>
          <cell r="C118" t="str">
            <v>訊二乙</v>
          </cell>
          <cell r="D118" t="str">
            <v>王佳蓉</v>
          </cell>
          <cell r="E118" t="str">
            <v>二上</v>
          </cell>
          <cell r="F118" t="str">
            <v>002</v>
          </cell>
          <cell r="G118" t="str">
            <v>必</v>
          </cell>
          <cell r="H118" t="str">
            <v>英    文</v>
          </cell>
        </row>
        <row r="119">
          <cell r="A119" t="str">
            <v>314046二上00000003</v>
          </cell>
          <cell r="B119" t="str">
            <v>314046</v>
          </cell>
          <cell r="C119" t="str">
            <v>訊二乙</v>
          </cell>
          <cell r="D119" t="str">
            <v>王佳蓉</v>
          </cell>
          <cell r="E119" t="str">
            <v>二上</v>
          </cell>
          <cell r="F119" t="str">
            <v>003</v>
          </cell>
          <cell r="G119" t="str">
            <v>選</v>
          </cell>
          <cell r="H119" t="str">
            <v>數    學</v>
          </cell>
        </row>
        <row r="120">
          <cell r="A120" t="str">
            <v>314046二上00000008</v>
          </cell>
          <cell r="B120" t="str">
            <v>314046</v>
          </cell>
          <cell r="C120" t="str">
            <v>訊二乙</v>
          </cell>
          <cell r="D120" t="str">
            <v>王佳蓉</v>
          </cell>
          <cell r="E120" t="str">
            <v>二上</v>
          </cell>
          <cell r="F120" t="str">
            <v>008</v>
          </cell>
          <cell r="G120" t="str">
            <v>必</v>
          </cell>
          <cell r="H120" t="str">
            <v>歷    史</v>
          </cell>
        </row>
        <row r="121">
          <cell r="A121" t="str">
            <v>314046二上00000109</v>
          </cell>
          <cell r="B121" t="str">
            <v>314046</v>
          </cell>
          <cell r="C121" t="str">
            <v>訊二乙</v>
          </cell>
          <cell r="D121" t="str">
            <v>王佳蓉</v>
          </cell>
          <cell r="E121" t="str">
            <v>二上</v>
          </cell>
          <cell r="F121" t="str">
            <v>109</v>
          </cell>
          <cell r="G121" t="str">
            <v>必</v>
          </cell>
          <cell r="H121" t="str">
            <v>基礎化學</v>
          </cell>
        </row>
        <row r="122">
          <cell r="A122" t="str">
            <v>314046二上00000738</v>
          </cell>
          <cell r="B122" t="str">
            <v>314046</v>
          </cell>
          <cell r="C122" t="str">
            <v>訊二乙</v>
          </cell>
          <cell r="D122" t="str">
            <v>王佳蓉</v>
          </cell>
          <cell r="E122" t="str">
            <v>二上</v>
          </cell>
          <cell r="F122" t="str">
            <v>738</v>
          </cell>
          <cell r="G122" t="str">
            <v>必</v>
          </cell>
          <cell r="H122" t="str">
            <v>程式語言</v>
          </cell>
        </row>
        <row r="123">
          <cell r="A123" t="str">
            <v>314058二上00000008</v>
          </cell>
          <cell r="B123" t="str">
            <v>314058</v>
          </cell>
          <cell r="C123" t="str">
            <v>訊二乙</v>
          </cell>
          <cell r="D123" t="str">
            <v>林子鈞</v>
          </cell>
          <cell r="E123" t="str">
            <v>二上</v>
          </cell>
          <cell r="F123" t="str">
            <v>008</v>
          </cell>
          <cell r="G123" t="str">
            <v>必</v>
          </cell>
          <cell r="H123" t="str">
            <v>歷    史</v>
          </cell>
        </row>
        <row r="124">
          <cell r="A124" t="str">
            <v>314058二上00000738</v>
          </cell>
          <cell r="B124" t="str">
            <v>314058</v>
          </cell>
          <cell r="C124" t="str">
            <v>訊二乙</v>
          </cell>
          <cell r="D124" t="str">
            <v>林子鈞</v>
          </cell>
          <cell r="E124" t="str">
            <v>二上</v>
          </cell>
          <cell r="F124" t="str">
            <v>738</v>
          </cell>
          <cell r="G124" t="str">
            <v>必</v>
          </cell>
          <cell r="H124" t="str">
            <v>程式語言</v>
          </cell>
        </row>
        <row r="125">
          <cell r="A125" t="str">
            <v>318012二上00000003</v>
          </cell>
          <cell r="B125" t="str">
            <v>318012</v>
          </cell>
          <cell r="C125" t="str">
            <v>餐二甲</v>
          </cell>
          <cell r="D125" t="str">
            <v>許如玟</v>
          </cell>
          <cell r="E125" t="str">
            <v>二上</v>
          </cell>
          <cell r="F125" t="str">
            <v>003</v>
          </cell>
          <cell r="G125" t="str">
            <v>選</v>
          </cell>
          <cell r="H125" t="str">
            <v>數    學</v>
          </cell>
        </row>
        <row r="126">
          <cell r="A126" t="str">
            <v>318093二上00000003</v>
          </cell>
          <cell r="B126" t="str">
            <v>318093</v>
          </cell>
          <cell r="C126" t="str">
            <v>餐二乙</v>
          </cell>
          <cell r="D126" t="str">
            <v>黃士豪</v>
          </cell>
          <cell r="E126" t="str">
            <v>二上</v>
          </cell>
          <cell r="F126" t="str">
            <v>003</v>
          </cell>
          <cell r="G126" t="str">
            <v>選</v>
          </cell>
          <cell r="H126" t="str">
            <v>數    學</v>
          </cell>
        </row>
        <row r="127">
          <cell r="A127" t="str">
            <v>318159二上00000003</v>
          </cell>
          <cell r="B127" t="str">
            <v>318159</v>
          </cell>
          <cell r="C127" t="str">
            <v>餐二丁</v>
          </cell>
          <cell r="D127" t="str">
            <v>吳嘉君</v>
          </cell>
          <cell r="E127" t="str">
            <v>二上</v>
          </cell>
          <cell r="F127" t="str">
            <v>003</v>
          </cell>
          <cell r="G127" t="str">
            <v>選</v>
          </cell>
          <cell r="H127" t="str">
            <v>數    學</v>
          </cell>
        </row>
        <row r="128">
          <cell r="A128" t="str">
            <v>318159二上G07</v>
          </cell>
          <cell r="B128" t="str">
            <v>318159</v>
          </cell>
          <cell r="C128" t="str">
            <v>餐二丁</v>
          </cell>
          <cell r="D128" t="str">
            <v>吳嘉君</v>
          </cell>
          <cell r="E128" t="str">
            <v>二上</v>
          </cell>
          <cell r="F128" t="str">
            <v>G07</v>
          </cell>
          <cell r="G128" t="str">
            <v>必</v>
          </cell>
          <cell r="H128" t="str">
            <v>飲料與調酒</v>
          </cell>
        </row>
        <row r="129">
          <cell r="A129" t="str">
            <v>318196二上00000001</v>
          </cell>
          <cell r="B129" t="str">
            <v>318196</v>
          </cell>
          <cell r="C129" t="str">
            <v>餐二丁</v>
          </cell>
          <cell r="D129" t="str">
            <v>曾柏霖</v>
          </cell>
          <cell r="E129" t="str">
            <v>二上</v>
          </cell>
          <cell r="F129" t="str">
            <v>001</v>
          </cell>
          <cell r="G129" t="str">
            <v>必</v>
          </cell>
          <cell r="H129" t="str">
            <v>國    文</v>
          </cell>
        </row>
        <row r="130">
          <cell r="A130" t="str">
            <v>318196二上00000003</v>
          </cell>
          <cell r="B130" t="str">
            <v>318196</v>
          </cell>
          <cell r="C130" t="str">
            <v>餐二丁</v>
          </cell>
          <cell r="D130" t="str">
            <v>曾柏霖</v>
          </cell>
          <cell r="E130" t="str">
            <v>二上</v>
          </cell>
          <cell r="F130" t="str">
            <v>003</v>
          </cell>
          <cell r="G130" t="str">
            <v>選</v>
          </cell>
          <cell r="H130" t="str">
            <v>數    學</v>
          </cell>
        </row>
        <row r="131">
          <cell r="A131" t="str">
            <v>318196二上00000109</v>
          </cell>
          <cell r="B131" t="str">
            <v>318196</v>
          </cell>
          <cell r="C131" t="str">
            <v>餐二丁</v>
          </cell>
          <cell r="D131" t="str">
            <v>曾柏霖</v>
          </cell>
          <cell r="E131" t="str">
            <v>二上</v>
          </cell>
          <cell r="F131" t="str">
            <v>109</v>
          </cell>
          <cell r="G131" t="str">
            <v>必</v>
          </cell>
          <cell r="H131" t="str">
            <v>基礎化學</v>
          </cell>
        </row>
        <row r="132">
          <cell r="A132" t="str">
            <v>318196二上G02</v>
          </cell>
          <cell r="B132" t="str">
            <v>318196</v>
          </cell>
          <cell r="C132" t="str">
            <v>餐二丁</v>
          </cell>
          <cell r="D132" t="str">
            <v>曾柏霖</v>
          </cell>
          <cell r="E132" t="str">
            <v>二上</v>
          </cell>
          <cell r="F132" t="str">
            <v>G02</v>
          </cell>
          <cell r="G132" t="str">
            <v>必</v>
          </cell>
          <cell r="H132" t="str">
            <v>餐旅服務</v>
          </cell>
        </row>
        <row r="133">
          <cell r="A133" t="str">
            <v>318196二上G07</v>
          </cell>
          <cell r="B133" t="str">
            <v>318196</v>
          </cell>
          <cell r="C133" t="str">
            <v>餐二丁</v>
          </cell>
          <cell r="D133" t="str">
            <v>曾柏霖</v>
          </cell>
          <cell r="E133" t="str">
            <v>二上</v>
          </cell>
          <cell r="F133" t="str">
            <v>G07</v>
          </cell>
          <cell r="G133" t="str">
            <v>必</v>
          </cell>
          <cell r="H133" t="str">
            <v>飲料與調酒</v>
          </cell>
        </row>
        <row r="134">
          <cell r="A134" t="str">
            <v>413016一上00000109</v>
          </cell>
          <cell r="B134" t="str">
            <v>413016</v>
          </cell>
          <cell r="C134" t="str">
            <v>汽一甲</v>
          </cell>
          <cell r="D134" t="str">
            <v>周聖益</v>
          </cell>
          <cell r="E134" t="str">
            <v>一上</v>
          </cell>
          <cell r="F134" t="str">
            <v>109</v>
          </cell>
          <cell r="G134" t="str">
            <v>必</v>
          </cell>
          <cell r="H134" t="str">
            <v>基礎化學</v>
          </cell>
        </row>
        <row r="135">
          <cell r="A135" t="str">
            <v>413016一上00000319</v>
          </cell>
          <cell r="B135" t="str">
            <v>413016</v>
          </cell>
          <cell r="C135" t="str">
            <v>汽一甲</v>
          </cell>
          <cell r="D135" t="str">
            <v>周聖益</v>
          </cell>
          <cell r="E135" t="str">
            <v>一上</v>
          </cell>
          <cell r="F135" t="str">
            <v>319</v>
          </cell>
          <cell r="G135" t="str">
            <v>必</v>
          </cell>
          <cell r="H135" t="str">
            <v>機電識圖與實習</v>
          </cell>
        </row>
        <row r="136">
          <cell r="A136" t="str">
            <v>413127一上00000002</v>
          </cell>
          <cell r="B136" t="str">
            <v>413127</v>
          </cell>
          <cell r="C136" t="str">
            <v>汽一丙</v>
          </cell>
          <cell r="D136" t="str">
            <v>洪東成</v>
          </cell>
          <cell r="E136" t="str">
            <v>一上</v>
          </cell>
          <cell r="F136" t="str">
            <v>002</v>
          </cell>
          <cell r="G136" t="str">
            <v>必</v>
          </cell>
          <cell r="H136" t="str">
            <v>英    文</v>
          </cell>
        </row>
        <row r="137">
          <cell r="A137" t="str">
            <v>413127一上00000003</v>
          </cell>
          <cell r="B137" t="str">
            <v>413127</v>
          </cell>
          <cell r="C137" t="str">
            <v>汽一丙</v>
          </cell>
          <cell r="D137" t="str">
            <v>洪東成</v>
          </cell>
          <cell r="E137" t="str">
            <v>一上</v>
          </cell>
          <cell r="F137" t="str">
            <v>003</v>
          </cell>
          <cell r="G137" t="str">
            <v>必</v>
          </cell>
          <cell r="H137" t="str">
            <v>數    學</v>
          </cell>
        </row>
        <row r="138">
          <cell r="A138" t="str">
            <v>413127一上00000202</v>
          </cell>
          <cell r="B138" t="str">
            <v>413127</v>
          </cell>
          <cell r="C138" t="str">
            <v>汽一丙</v>
          </cell>
          <cell r="D138" t="str">
            <v>洪東成</v>
          </cell>
          <cell r="E138" t="str">
            <v>一上</v>
          </cell>
          <cell r="F138" t="str">
            <v>202</v>
          </cell>
          <cell r="G138" t="str">
            <v>必</v>
          </cell>
          <cell r="H138" t="str">
            <v>計算機概論</v>
          </cell>
        </row>
        <row r="139">
          <cell r="A139" t="str">
            <v>413127一上00000319</v>
          </cell>
          <cell r="B139" t="str">
            <v>413127</v>
          </cell>
          <cell r="C139" t="str">
            <v>汽一丙</v>
          </cell>
          <cell r="D139" t="str">
            <v>洪東成</v>
          </cell>
          <cell r="E139" t="str">
            <v>一上</v>
          </cell>
          <cell r="F139" t="str">
            <v>319</v>
          </cell>
          <cell r="G139" t="str">
            <v>必</v>
          </cell>
          <cell r="H139" t="str">
            <v>機電識圖與實習</v>
          </cell>
        </row>
        <row r="140">
          <cell r="A140" t="str">
            <v>414043一上00000003</v>
          </cell>
          <cell r="B140" t="str">
            <v>414043</v>
          </cell>
          <cell r="C140" t="str">
            <v>訊一甲</v>
          </cell>
          <cell r="D140" t="str">
            <v>鄭凱祥</v>
          </cell>
          <cell r="E140" t="str">
            <v>一上</v>
          </cell>
          <cell r="F140" t="str">
            <v>003</v>
          </cell>
          <cell r="G140" t="str">
            <v>必</v>
          </cell>
          <cell r="H140" t="str">
            <v>數    學</v>
          </cell>
        </row>
        <row r="141">
          <cell r="A141" t="str">
            <v>414096一上00000003</v>
          </cell>
          <cell r="B141" t="str">
            <v>414096</v>
          </cell>
          <cell r="C141" t="str">
            <v>訊一乙</v>
          </cell>
          <cell r="D141" t="str">
            <v>王品禾</v>
          </cell>
          <cell r="E141" t="str">
            <v>一上</v>
          </cell>
          <cell r="F141" t="str">
            <v>003</v>
          </cell>
          <cell r="G141" t="str">
            <v>必</v>
          </cell>
          <cell r="H141" t="str">
            <v>數    學</v>
          </cell>
        </row>
        <row r="142">
          <cell r="A142" t="str">
            <v>418030一上00000003</v>
          </cell>
          <cell r="B142" t="str">
            <v>418030</v>
          </cell>
          <cell r="C142" t="str">
            <v>餐一甲</v>
          </cell>
          <cell r="D142" t="str">
            <v>許時造</v>
          </cell>
          <cell r="E142" t="str">
            <v>一上</v>
          </cell>
          <cell r="F142" t="str">
            <v>003</v>
          </cell>
          <cell r="G142" t="str">
            <v>必</v>
          </cell>
          <cell r="H142" t="str">
            <v>數    學</v>
          </cell>
        </row>
        <row r="143">
          <cell r="A143" t="str">
            <v>418030一上G02</v>
          </cell>
          <cell r="B143" t="str">
            <v>418030</v>
          </cell>
          <cell r="C143" t="str">
            <v>餐一甲</v>
          </cell>
          <cell r="D143" t="str">
            <v>許時造</v>
          </cell>
          <cell r="E143" t="str">
            <v>一上</v>
          </cell>
          <cell r="F143" t="str">
            <v>G02</v>
          </cell>
          <cell r="G143" t="str">
            <v>必</v>
          </cell>
          <cell r="H143" t="str">
            <v>餐旅服務</v>
          </cell>
        </row>
        <row r="144">
          <cell r="A144" t="str">
            <v>418087一上00000002</v>
          </cell>
          <cell r="B144" t="str">
            <v>418087</v>
          </cell>
          <cell r="C144" t="str">
            <v>餐一乙</v>
          </cell>
          <cell r="D144" t="str">
            <v>陳嘉</v>
          </cell>
          <cell r="E144" t="str">
            <v>一上</v>
          </cell>
          <cell r="F144" t="str">
            <v>002</v>
          </cell>
          <cell r="G144" t="str">
            <v>必</v>
          </cell>
          <cell r="H144" t="str">
            <v>英    文</v>
          </cell>
        </row>
        <row r="145">
          <cell r="A145" t="str">
            <v>418091一上00000002</v>
          </cell>
          <cell r="B145" t="str">
            <v>418091</v>
          </cell>
          <cell r="C145" t="str">
            <v>餐一乙</v>
          </cell>
          <cell r="D145" t="str">
            <v>黃仲廷</v>
          </cell>
          <cell r="E145" t="str">
            <v>一上</v>
          </cell>
          <cell r="F145" t="str">
            <v>002</v>
          </cell>
          <cell r="G145" t="str">
            <v>必</v>
          </cell>
          <cell r="H145" t="str">
            <v>英    文</v>
          </cell>
        </row>
        <row r="146">
          <cell r="A146" t="str">
            <v>418091一上00000003</v>
          </cell>
          <cell r="B146" t="str">
            <v>418091</v>
          </cell>
          <cell r="C146" t="str">
            <v>餐一乙</v>
          </cell>
          <cell r="D146" t="str">
            <v>黃仲廷</v>
          </cell>
          <cell r="E146" t="str">
            <v>一上</v>
          </cell>
          <cell r="F146" t="str">
            <v>003</v>
          </cell>
          <cell r="G146" t="str">
            <v>必</v>
          </cell>
          <cell r="H146" t="str">
            <v>數    學</v>
          </cell>
        </row>
        <row r="147">
          <cell r="A147" t="str">
            <v>418091一上G02</v>
          </cell>
          <cell r="B147" t="str">
            <v>418091</v>
          </cell>
          <cell r="C147" t="str">
            <v>餐一乙</v>
          </cell>
          <cell r="D147" t="str">
            <v>黃仲廷</v>
          </cell>
          <cell r="E147" t="str">
            <v>一上</v>
          </cell>
          <cell r="F147" t="str">
            <v>G02</v>
          </cell>
          <cell r="G147" t="str">
            <v>必</v>
          </cell>
          <cell r="H147" t="str">
            <v>餐旅服務</v>
          </cell>
        </row>
        <row r="148">
          <cell r="A148" t="str">
            <v>418111一上00000001</v>
          </cell>
          <cell r="B148" t="str">
            <v>418111</v>
          </cell>
          <cell r="C148" t="str">
            <v>餐一丙</v>
          </cell>
          <cell r="D148" t="str">
            <v>葉芷嘉</v>
          </cell>
          <cell r="E148" t="str">
            <v>一上</v>
          </cell>
          <cell r="F148" t="str">
            <v>001</v>
          </cell>
          <cell r="G148" t="str">
            <v>必</v>
          </cell>
          <cell r="H148" t="str">
            <v>國    文</v>
          </cell>
        </row>
        <row r="149">
          <cell r="A149" t="str">
            <v>418111一上00000002</v>
          </cell>
          <cell r="B149" t="str">
            <v>418111</v>
          </cell>
          <cell r="C149" t="str">
            <v>餐一丙</v>
          </cell>
          <cell r="D149" t="str">
            <v>葉芷嘉</v>
          </cell>
          <cell r="E149" t="str">
            <v>一上</v>
          </cell>
          <cell r="F149" t="str">
            <v>002</v>
          </cell>
          <cell r="G149" t="str">
            <v>必</v>
          </cell>
          <cell r="H149" t="str">
            <v>英    文</v>
          </cell>
        </row>
        <row r="150">
          <cell r="A150" t="str">
            <v>418111一上00000003</v>
          </cell>
          <cell r="B150" t="str">
            <v>418111</v>
          </cell>
          <cell r="C150" t="str">
            <v>餐一丙</v>
          </cell>
          <cell r="D150" t="str">
            <v>葉芷嘉</v>
          </cell>
          <cell r="E150" t="str">
            <v>一上</v>
          </cell>
          <cell r="F150" t="str">
            <v>003</v>
          </cell>
          <cell r="G150" t="str">
            <v>必</v>
          </cell>
          <cell r="H150" t="str">
            <v>數    學</v>
          </cell>
        </row>
        <row r="151">
          <cell r="A151" t="str">
            <v>418111一上00000105</v>
          </cell>
          <cell r="B151" t="str">
            <v>418111</v>
          </cell>
          <cell r="C151" t="str">
            <v>餐一丙</v>
          </cell>
          <cell r="D151" t="str">
            <v>葉芷嘉</v>
          </cell>
          <cell r="E151" t="str">
            <v>一上</v>
          </cell>
          <cell r="F151" t="str">
            <v>105</v>
          </cell>
          <cell r="G151" t="str">
            <v>必</v>
          </cell>
          <cell r="H151" t="str">
            <v>基礎生物</v>
          </cell>
        </row>
        <row r="152">
          <cell r="A152" t="str">
            <v>418111一上00009656</v>
          </cell>
          <cell r="B152" t="str">
            <v>418111</v>
          </cell>
          <cell r="C152" t="str">
            <v>餐一丙</v>
          </cell>
          <cell r="D152" t="str">
            <v>葉芷嘉</v>
          </cell>
          <cell r="E152" t="str">
            <v>一上</v>
          </cell>
          <cell r="F152" t="str">
            <v>9656</v>
          </cell>
          <cell r="G152" t="str">
            <v>選</v>
          </cell>
          <cell r="H152" t="str">
            <v>翻譯練習</v>
          </cell>
        </row>
        <row r="153">
          <cell r="A153" t="str">
            <v>418111一上G01</v>
          </cell>
          <cell r="B153" t="str">
            <v>418111</v>
          </cell>
          <cell r="C153" t="str">
            <v>餐一丙</v>
          </cell>
          <cell r="D153" t="str">
            <v>葉芷嘉</v>
          </cell>
          <cell r="E153" t="str">
            <v>一上</v>
          </cell>
          <cell r="F153" t="str">
            <v>G01</v>
          </cell>
          <cell r="G153" t="str">
            <v>必</v>
          </cell>
          <cell r="H153" t="str">
            <v>餐旅概論</v>
          </cell>
        </row>
        <row r="154">
          <cell r="A154" t="str">
            <v>418111一上G02</v>
          </cell>
          <cell r="B154" t="str">
            <v>418111</v>
          </cell>
          <cell r="C154" t="str">
            <v>餐一丙</v>
          </cell>
          <cell r="D154" t="str">
            <v>葉芷嘉</v>
          </cell>
          <cell r="E154" t="str">
            <v>一上</v>
          </cell>
          <cell r="F154" t="str">
            <v>G02</v>
          </cell>
          <cell r="G154" t="str">
            <v>必</v>
          </cell>
          <cell r="H154" t="str">
            <v>餐旅服務</v>
          </cell>
        </row>
        <row r="155">
          <cell r="A155" t="str">
            <v>418137一上00000001</v>
          </cell>
          <cell r="B155" t="str">
            <v>418137</v>
          </cell>
          <cell r="C155" t="str">
            <v>餐一丙</v>
          </cell>
          <cell r="D155" t="str">
            <v>楊佳翰</v>
          </cell>
          <cell r="E155" t="str">
            <v>一上</v>
          </cell>
          <cell r="F155" t="str">
            <v>001</v>
          </cell>
          <cell r="G155" t="str">
            <v>必</v>
          </cell>
          <cell r="H155" t="str">
            <v>國    文</v>
          </cell>
        </row>
        <row r="156">
          <cell r="A156" t="str">
            <v>418137一上00000002</v>
          </cell>
          <cell r="B156" t="str">
            <v>418137</v>
          </cell>
          <cell r="C156" t="str">
            <v>餐一丙</v>
          </cell>
          <cell r="D156" t="str">
            <v>楊佳翰</v>
          </cell>
          <cell r="E156" t="str">
            <v>一上</v>
          </cell>
          <cell r="F156" t="str">
            <v>002</v>
          </cell>
          <cell r="G156" t="str">
            <v>必</v>
          </cell>
          <cell r="H156" t="str">
            <v>英    文</v>
          </cell>
        </row>
        <row r="157">
          <cell r="A157" t="str">
            <v>418137一上00000105</v>
          </cell>
          <cell r="B157" t="str">
            <v>418137</v>
          </cell>
          <cell r="C157" t="str">
            <v>餐一丙</v>
          </cell>
          <cell r="D157" t="str">
            <v>楊佳翰</v>
          </cell>
          <cell r="E157" t="str">
            <v>一上</v>
          </cell>
          <cell r="F157" t="str">
            <v>105</v>
          </cell>
          <cell r="G157" t="str">
            <v>必</v>
          </cell>
          <cell r="H157" t="str">
            <v>基礎生物</v>
          </cell>
        </row>
        <row r="158">
          <cell r="A158" t="str">
            <v>418137一上00000202</v>
          </cell>
          <cell r="B158" t="str">
            <v>418137</v>
          </cell>
          <cell r="C158" t="str">
            <v>餐一丙</v>
          </cell>
          <cell r="D158" t="str">
            <v>楊佳翰</v>
          </cell>
          <cell r="E158" t="str">
            <v>一上</v>
          </cell>
          <cell r="F158" t="str">
            <v>202</v>
          </cell>
          <cell r="G158" t="str">
            <v>必</v>
          </cell>
          <cell r="H158" t="str">
            <v>計算機概論</v>
          </cell>
        </row>
        <row r="159">
          <cell r="A159" t="str">
            <v>418137一上00009656</v>
          </cell>
          <cell r="B159" t="str">
            <v>418137</v>
          </cell>
          <cell r="C159" t="str">
            <v>餐一丙</v>
          </cell>
          <cell r="D159" t="str">
            <v>楊佳翰</v>
          </cell>
          <cell r="E159" t="str">
            <v>一上</v>
          </cell>
          <cell r="F159" t="str">
            <v>9656</v>
          </cell>
          <cell r="G159" t="str">
            <v>選</v>
          </cell>
          <cell r="H159" t="str">
            <v>翻譯練習</v>
          </cell>
        </row>
        <row r="160">
          <cell r="A160" t="str">
            <v>418137一上G01</v>
          </cell>
          <cell r="B160" t="str">
            <v>418137</v>
          </cell>
          <cell r="C160" t="str">
            <v>餐一丙</v>
          </cell>
          <cell r="D160" t="str">
            <v>楊佳翰</v>
          </cell>
          <cell r="E160" t="str">
            <v>一上</v>
          </cell>
          <cell r="F160" t="str">
            <v>G01</v>
          </cell>
          <cell r="G160" t="str">
            <v>必</v>
          </cell>
          <cell r="H160" t="str">
            <v>餐旅概論</v>
          </cell>
        </row>
        <row r="161">
          <cell r="A161" t="str">
            <v>418137一上G02</v>
          </cell>
          <cell r="B161" t="str">
            <v>418137</v>
          </cell>
          <cell r="C161" t="str">
            <v>餐一丙</v>
          </cell>
          <cell r="D161" t="str">
            <v>楊佳翰</v>
          </cell>
          <cell r="E161" t="str">
            <v>一上</v>
          </cell>
          <cell r="F161" t="str">
            <v>G02</v>
          </cell>
          <cell r="G161" t="str">
            <v>必</v>
          </cell>
          <cell r="H161" t="str">
            <v>餐旅服務</v>
          </cell>
        </row>
        <row r="162">
          <cell r="A162" t="str">
            <v>418181一上00000202</v>
          </cell>
          <cell r="B162" t="str">
            <v>418181</v>
          </cell>
          <cell r="C162" t="str">
            <v>餐一丁</v>
          </cell>
          <cell r="D162" t="str">
            <v>侯柏賢</v>
          </cell>
          <cell r="E162" t="str">
            <v>一上</v>
          </cell>
          <cell r="F162" t="str">
            <v>202</v>
          </cell>
          <cell r="G162" t="str">
            <v>必</v>
          </cell>
          <cell r="H162" t="str">
            <v>計算機概論</v>
          </cell>
        </row>
        <row r="163">
          <cell r="A163" t="str">
            <v>418193一上G02</v>
          </cell>
          <cell r="B163" t="str">
            <v>418193</v>
          </cell>
          <cell r="C163" t="str">
            <v>餐一丁</v>
          </cell>
          <cell r="D163" t="str">
            <v>黃柏崴</v>
          </cell>
          <cell r="E163" t="str">
            <v>一上</v>
          </cell>
          <cell r="F163" t="str">
            <v>G02</v>
          </cell>
          <cell r="G163" t="str">
            <v>必</v>
          </cell>
          <cell r="H163" t="str">
            <v>餐旅服務</v>
          </cell>
        </row>
        <row r="164">
          <cell r="A164" t="str">
            <v>418226一上00000001</v>
          </cell>
          <cell r="B164" t="str">
            <v>418226</v>
          </cell>
          <cell r="C164" t="str">
            <v>餐一戊</v>
          </cell>
          <cell r="D164" t="str">
            <v>洪家興</v>
          </cell>
          <cell r="E164" t="str">
            <v>一上</v>
          </cell>
          <cell r="F164" t="str">
            <v>001</v>
          </cell>
          <cell r="G164" t="str">
            <v>必</v>
          </cell>
          <cell r="H164" t="str">
            <v>國    文</v>
          </cell>
        </row>
        <row r="165">
          <cell r="A165" t="str">
            <v>418226一上00000002</v>
          </cell>
          <cell r="B165" t="str">
            <v>418226</v>
          </cell>
          <cell r="C165" t="str">
            <v>餐一戊</v>
          </cell>
          <cell r="D165" t="str">
            <v>洪家興</v>
          </cell>
          <cell r="E165" t="str">
            <v>一上</v>
          </cell>
          <cell r="F165" t="str">
            <v>002</v>
          </cell>
          <cell r="G165" t="str">
            <v>必</v>
          </cell>
          <cell r="H165" t="str">
            <v>英    文</v>
          </cell>
        </row>
        <row r="166">
          <cell r="A166" t="str">
            <v>418226一上00000062</v>
          </cell>
          <cell r="B166" t="str">
            <v>418226</v>
          </cell>
          <cell r="C166" t="str">
            <v>餐一戊</v>
          </cell>
          <cell r="D166" t="str">
            <v>洪家興</v>
          </cell>
          <cell r="E166" t="str">
            <v>一上</v>
          </cell>
          <cell r="F166" t="str">
            <v>0062</v>
          </cell>
          <cell r="G166" t="str">
            <v>必</v>
          </cell>
          <cell r="H166" t="str">
            <v>健康與護理</v>
          </cell>
        </row>
        <row r="167">
          <cell r="A167" t="str">
            <v>418226一上00000105</v>
          </cell>
          <cell r="B167" t="str">
            <v>418226</v>
          </cell>
          <cell r="C167" t="str">
            <v>餐一戊</v>
          </cell>
          <cell r="D167" t="str">
            <v>洪家興</v>
          </cell>
          <cell r="E167" t="str">
            <v>一上</v>
          </cell>
          <cell r="F167" t="str">
            <v>105</v>
          </cell>
          <cell r="G167" t="str">
            <v>必</v>
          </cell>
          <cell r="H167" t="str">
            <v>基礎生物</v>
          </cell>
        </row>
        <row r="168">
          <cell r="A168" t="str">
            <v>418226一上G02</v>
          </cell>
          <cell r="B168" t="str">
            <v>418226</v>
          </cell>
          <cell r="C168" t="str">
            <v>餐一戊</v>
          </cell>
          <cell r="D168" t="str">
            <v>洪家興</v>
          </cell>
          <cell r="E168" t="str">
            <v>一上</v>
          </cell>
          <cell r="F168" t="str">
            <v>G02</v>
          </cell>
          <cell r="G168" t="str">
            <v>必</v>
          </cell>
          <cell r="H168" t="str">
            <v>餐旅服務</v>
          </cell>
        </row>
        <row r="169">
          <cell r="A169" t="str">
            <v>418226一上G03</v>
          </cell>
          <cell r="B169" t="str">
            <v>418226</v>
          </cell>
          <cell r="C169" t="str">
            <v>餐一戊</v>
          </cell>
          <cell r="D169" t="str">
            <v>洪家興</v>
          </cell>
          <cell r="E169" t="str">
            <v>一上</v>
          </cell>
          <cell r="F169" t="str">
            <v>G03</v>
          </cell>
          <cell r="G169" t="str">
            <v>必</v>
          </cell>
          <cell r="H169" t="str">
            <v>餐旅安全與衛生</v>
          </cell>
        </row>
        <row r="170">
          <cell r="A170" t="str">
            <v>418237一上00000001</v>
          </cell>
          <cell r="B170" t="str">
            <v>418237</v>
          </cell>
          <cell r="C170" t="str">
            <v>餐一戊</v>
          </cell>
          <cell r="D170" t="str">
            <v>陳政皓</v>
          </cell>
          <cell r="E170" t="str">
            <v>一上</v>
          </cell>
          <cell r="F170" t="str">
            <v>001</v>
          </cell>
          <cell r="G170" t="str">
            <v>必</v>
          </cell>
          <cell r="H170" t="str">
            <v>國    文</v>
          </cell>
        </row>
        <row r="171">
          <cell r="A171" t="str">
            <v>418237一上00000002</v>
          </cell>
          <cell r="B171" t="str">
            <v>418237</v>
          </cell>
          <cell r="C171" t="str">
            <v>餐一戊</v>
          </cell>
          <cell r="D171" t="str">
            <v>陳政皓</v>
          </cell>
          <cell r="E171" t="str">
            <v>一上</v>
          </cell>
          <cell r="F171" t="str">
            <v>002</v>
          </cell>
          <cell r="G171" t="str">
            <v>必</v>
          </cell>
          <cell r="H171" t="str">
            <v>英    文</v>
          </cell>
        </row>
        <row r="172">
          <cell r="A172" t="str">
            <v>418237一上00000003</v>
          </cell>
          <cell r="B172" t="str">
            <v>418237</v>
          </cell>
          <cell r="C172" t="str">
            <v>餐一戊</v>
          </cell>
          <cell r="D172" t="str">
            <v>陳政皓</v>
          </cell>
          <cell r="E172" t="str">
            <v>一上</v>
          </cell>
          <cell r="F172" t="str">
            <v>003</v>
          </cell>
          <cell r="G172" t="str">
            <v>必</v>
          </cell>
          <cell r="H172" t="str">
            <v>數    學</v>
          </cell>
        </row>
        <row r="173">
          <cell r="A173" t="str">
            <v>418237一上00000062</v>
          </cell>
          <cell r="B173" t="str">
            <v>418237</v>
          </cell>
          <cell r="C173" t="str">
            <v>餐一戊</v>
          </cell>
          <cell r="D173" t="str">
            <v>陳政皓</v>
          </cell>
          <cell r="E173" t="str">
            <v>一上</v>
          </cell>
          <cell r="F173" t="str">
            <v>0062</v>
          </cell>
          <cell r="G173" t="str">
            <v>必</v>
          </cell>
          <cell r="H173" t="str">
            <v>健康與護理</v>
          </cell>
        </row>
        <row r="174">
          <cell r="A174" t="str">
            <v>418237一上00000105</v>
          </cell>
          <cell r="B174" t="str">
            <v>418237</v>
          </cell>
          <cell r="C174" t="str">
            <v>餐一戊</v>
          </cell>
          <cell r="D174" t="str">
            <v>陳政皓</v>
          </cell>
          <cell r="E174" t="str">
            <v>一上</v>
          </cell>
          <cell r="F174" t="str">
            <v>105</v>
          </cell>
          <cell r="G174" t="str">
            <v>必</v>
          </cell>
          <cell r="H174" t="str">
            <v>基礎生物</v>
          </cell>
        </row>
        <row r="175">
          <cell r="A175" t="str">
            <v>418237一上00000202</v>
          </cell>
          <cell r="B175" t="str">
            <v>418237</v>
          </cell>
          <cell r="C175" t="str">
            <v>餐一戊</v>
          </cell>
          <cell r="D175" t="str">
            <v>陳政皓</v>
          </cell>
          <cell r="E175" t="str">
            <v>一上</v>
          </cell>
          <cell r="F175" t="str">
            <v>202</v>
          </cell>
          <cell r="G175" t="str">
            <v>必</v>
          </cell>
          <cell r="H175" t="str">
            <v>計算機概論</v>
          </cell>
        </row>
        <row r="176">
          <cell r="A176" t="str">
            <v>418237一上00009656</v>
          </cell>
          <cell r="B176" t="str">
            <v>418237</v>
          </cell>
          <cell r="C176" t="str">
            <v>餐一戊</v>
          </cell>
          <cell r="D176" t="str">
            <v>陳政皓</v>
          </cell>
          <cell r="E176" t="str">
            <v>一上</v>
          </cell>
          <cell r="F176" t="str">
            <v>9656</v>
          </cell>
          <cell r="G176" t="str">
            <v>選</v>
          </cell>
          <cell r="H176" t="str">
            <v>翻譯練習</v>
          </cell>
        </row>
        <row r="177">
          <cell r="A177" t="str">
            <v>418237一上00009941</v>
          </cell>
          <cell r="B177" t="str">
            <v>418237</v>
          </cell>
          <cell r="C177" t="str">
            <v>餐一戊</v>
          </cell>
          <cell r="D177" t="str">
            <v>陳政皓</v>
          </cell>
          <cell r="E177" t="str">
            <v>一上</v>
          </cell>
          <cell r="F177" t="str">
            <v>9941</v>
          </cell>
          <cell r="G177" t="str">
            <v>必</v>
          </cell>
          <cell r="H177" t="str">
            <v>全民國防教育</v>
          </cell>
        </row>
        <row r="178">
          <cell r="A178" t="str">
            <v>418237一上G01</v>
          </cell>
          <cell r="B178" t="str">
            <v>418237</v>
          </cell>
          <cell r="C178" t="str">
            <v>餐一戊</v>
          </cell>
          <cell r="D178" t="str">
            <v>陳政皓</v>
          </cell>
          <cell r="E178" t="str">
            <v>一上</v>
          </cell>
          <cell r="F178" t="str">
            <v>G01</v>
          </cell>
          <cell r="G178" t="str">
            <v>必</v>
          </cell>
          <cell r="H178" t="str">
            <v>餐旅概論</v>
          </cell>
        </row>
        <row r="179">
          <cell r="A179" t="str">
            <v>418237一上G03</v>
          </cell>
          <cell r="B179" t="str">
            <v>418237</v>
          </cell>
          <cell r="C179" t="str">
            <v>餐一戊</v>
          </cell>
          <cell r="D179" t="str">
            <v>陳政皓</v>
          </cell>
          <cell r="E179" t="str">
            <v>一上</v>
          </cell>
          <cell r="F179" t="str">
            <v>G03</v>
          </cell>
          <cell r="G179" t="str">
            <v>必</v>
          </cell>
          <cell r="H179" t="str">
            <v>餐旅安全與衛生</v>
          </cell>
        </row>
        <row r="180">
          <cell r="A180" t="str">
            <v>418237一上G05</v>
          </cell>
          <cell r="B180" t="str">
            <v>418237</v>
          </cell>
          <cell r="C180" t="str">
            <v>餐一戊</v>
          </cell>
          <cell r="D180" t="str">
            <v>陳政皓</v>
          </cell>
          <cell r="E180" t="str">
            <v>一上</v>
          </cell>
          <cell r="F180" t="str">
            <v>G05</v>
          </cell>
          <cell r="G180" t="str">
            <v>選</v>
          </cell>
          <cell r="H180" t="str">
            <v>食物學</v>
          </cell>
        </row>
        <row r="181">
          <cell r="A181" t="str">
            <v>419052一上00005583</v>
          </cell>
          <cell r="B181" t="str">
            <v>419052</v>
          </cell>
          <cell r="C181" t="str">
            <v>動一乙</v>
          </cell>
          <cell r="D181" t="str">
            <v>張家瑜</v>
          </cell>
          <cell r="E181" t="str">
            <v>一上</v>
          </cell>
          <cell r="F181" t="str">
            <v>5583</v>
          </cell>
          <cell r="G181" t="str">
            <v>選</v>
          </cell>
          <cell r="H181" t="str">
            <v>遊戲程式設計</v>
          </cell>
        </row>
        <row r="182">
          <cell r="A182" t="str">
            <v>419052一上00005587</v>
          </cell>
          <cell r="B182" t="str">
            <v>419052</v>
          </cell>
          <cell r="C182" t="str">
            <v>動一乙</v>
          </cell>
          <cell r="D182" t="str">
            <v>張家瑜</v>
          </cell>
          <cell r="E182" t="str">
            <v>一上</v>
          </cell>
          <cell r="F182" t="str">
            <v>5587</v>
          </cell>
          <cell r="G182" t="str">
            <v>選</v>
          </cell>
          <cell r="H182" t="str">
            <v>設計概論</v>
          </cell>
        </row>
        <row r="183">
          <cell r="A183" t="str">
            <v>419075一上00005587</v>
          </cell>
          <cell r="B183" t="str">
            <v>419075</v>
          </cell>
          <cell r="C183" t="str">
            <v>動一乙</v>
          </cell>
          <cell r="D183" t="str">
            <v>張智笎</v>
          </cell>
          <cell r="E183" t="str">
            <v>一上</v>
          </cell>
          <cell r="F183" t="str">
            <v>5587</v>
          </cell>
          <cell r="G183" t="str">
            <v>選</v>
          </cell>
          <cell r="H183" t="str">
            <v>設計概論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6447;-&#25945;&#21209;&#24037;&#20316;\&#35387;&#20874;&#32068;\&#37325;&#35036;&#20462;\114-2&#32887;&#31185;&#37325;&#35036;&#20462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HHS" refreshedDate="46183.44891284722" createdVersion="4" refreshedVersion="6" minRefreshableVersion="3" recordCount="64">
  <cacheSource type="worksheet">
    <worksheetSource ref="A1:K1048576" sheet="開課統計" r:id="rId2"/>
  </cacheSource>
  <cacheFields count="11">
    <cacheField name="班級" numFmtId="49">
      <sharedItems containsBlank="1" count="56">
        <s v="汽二甲"/>
        <s v="汽三甲"/>
        <s v="訊三甲"/>
        <s v="餐三甲"/>
        <s v="餐三乙"/>
        <s v="動三甲"/>
        <m/>
        <s v="畢訊三甲" u="1"/>
        <s v="106延修-動三甲" u="1"/>
        <s v="餐三丁" u="1"/>
        <s v="訊三乙" u="1"/>
        <s v="106延修-汽三乙" u="1"/>
        <s v="汽二乙" u="1"/>
        <s v="104延修甲" u="1"/>
        <s v="105延修甲" u="1"/>
        <s v="汽一乙" u="1"/>
        <s v="餐三丙" u="1"/>
        <s v="餐二甲" u="1"/>
        <s v="餐一甲" u="1"/>
        <s v="畢餐三乙" u="1"/>
        <s v="建電二甲" u="1"/>
        <s v="電三乙" u="1"/>
        <s v="動二甲" u="1"/>
        <s v="動一甲" u="1"/>
        <s v="畢汽三丁" u="1"/>
        <s v="汽三丁" u="1"/>
        <s v="餐二丁" u="1"/>
        <s v="訊二乙" u="1"/>
        <s v="畢汽三乙" u="1"/>
        <s v="畢汽三丙" u="1"/>
        <s v="汽三丙" u="1"/>
        <s v="汽一甲" u="1"/>
        <s v="建電一甲" u="1"/>
        <s v="餐二丙" u="1"/>
        <s v="餐一丙" u="1"/>
        <s v="餐三戊" u="1"/>
        <s v="建電三甲" u="1"/>
        <s v="電三甲" u="1"/>
        <s v="畢餐三甲" u="1"/>
        <s v="動三乙" u="1"/>
        <s v="汽二丁" u="1"/>
        <s v="訊三丙" u="1"/>
        <s v="訊二甲" u="1"/>
        <s v="訊一甲" u="1"/>
        <s v="汽二丙" u="1"/>
        <s v="畢汽三甲" u="1"/>
        <s v="106延修" u="1"/>
        <s v="汽三乙" u="1"/>
        <s v="汽一丙" u="1"/>
        <s v="餐二乙" u="1"/>
        <s v="餐一乙" u="1"/>
        <s v="畢動三甲" u="1"/>
        <s v="餐二戊" u="1"/>
        <s v="電二甲" u="1"/>
        <s v="電一甲" u="1"/>
        <s v="動二乙" u="1"/>
      </sharedItems>
    </cacheField>
    <cacheField name="學號" numFmtId="49">
      <sharedItems containsBlank="1"/>
    </cacheField>
    <cacheField name="姓名" numFmtId="49">
      <sharedItems containsBlank="1"/>
    </cacheField>
    <cacheField name="導師" numFmtId="49">
      <sharedItems containsBlank="1"/>
    </cacheField>
    <cacheField name="科目" numFmtId="49">
      <sharedItems containsBlank="1"/>
    </cacheField>
    <cacheField name="學期" numFmtId="0">
      <sharedItems containsBlank="1" count="7">
        <s v="一上"/>
        <s v="三上"/>
        <s v="一下"/>
        <s v="二下"/>
        <s v="二上"/>
        <s v="三下"/>
        <m/>
      </sharedItems>
    </cacheField>
    <cacheField name="屬性" numFmtId="0">
      <sharedItems containsBlank="1" count="4">
        <s v="必"/>
        <s v="選"/>
        <m/>
        <s v="重" u="1"/>
      </sharedItems>
    </cacheField>
    <cacheField name="科目名稱" numFmtId="0">
      <sharedItems containsBlank="1" count="228">
        <s v="數學"/>
        <s v="國語文"/>
        <s v="英語文"/>
        <s v="車輛底盤檢修實習"/>
        <s v="美術"/>
        <s v="車輛空調檢修實習"/>
        <s v="歷史"/>
        <s v="全民國防教育"/>
        <s v="健康與護理"/>
        <s v="生活中的數學素養"/>
        <s v="基本電學"/>
        <s v="電子學"/>
        <s v="數位電路學"/>
        <s v="電子電路學"/>
        <s v="單晶片微處理機實習"/>
        <s v="物理"/>
        <s v="電路學"/>
        <s v="線性電路學"/>
        <s v="地理"/>
        <s v="公民與社會"/>
        <s v="餐旅服務管理"/>
        <s v="飲料實務"/>
        <s v="餐飲服務技術"/>
        <s v="色彩原理"/>
        <s v="故事創意設計概論"/>
        <s v="服務行銷學"/>
        <m/>
        <s v="汽車學" u="1"/>
        <s v="國    文" u="1"/>
        <s v="手機應用程式設計實習" u="1"/>
        <s v="營養學概論" u="1"/>
        <s v="網路架設實習" u="1"/>
        <s v="數位邏輯" u="1"/>
        <s v="電系實習" u="1"/>
        <s v="機器腳踏車基礎實習" u="1"/>
        <s v="觀光餐旅業導論" u="1"/>
        <s v="單晶片實習" u="1"/>
        <s v="機器腳踏車檢修實習" u="1"/>
        <s v="專題實作" u="1"/>
        <s v="電子電路" u="1"/>
        <s v="電子學進階" u="1"/>
        <s v="中式麵食實作" u="1"/>
        <s v="計算機概論" u="1"/>
        <s v="遊戲程式應用" u="1"/>
        <s v="文化教材" u="1"/>
        <s v="程式語言" u="1"/>
        <s v="營養學" u="1"/>
        <s v="語文表達基礎" u="1"/>
        <s v="藝術欣賞" u="1"/>
        <s v="吧檯實務" u="1"/>
        <s v="數位影像設計" u="1"/>
        <s v="藝術與科技" u="1"/>
        <s v="微處理機實習" u="1"/>
        <s v="生涯規劃" u="1"/>
        <s v="液氣壓原理與實習" u="1"/>
        <s v="多媒體設計實務" u="1"/>
        <s v="機電識圖與實習" u="1"/>
        <s v="烘培食品製作" u="1"/>
        <s v="客語文" u="1"/>
        <s v="藝術生活" u="1"/>
        <s v="基本線性電路II" u="1"/>
        <s v="電工電子實習" u="1"/>
        <s v="電腦動畫設計" u="1"/>
        <s v="化學" u="1"/>
        <s v="法國菜製作" u="1"/>
        <s v="基本設計" u="1"/>
        <s v="行動裝置應用實習" u="1"/>
        <s v="創意西點實習" u="1"/>
        <s v="基本電學III" u="1"/>
        <s v="自行車修護實習" u="1"/>
        <s v="烘焙學" u="1"/>
        <s v="法國菜實習" u="1"/>
        <s v="基本電學進階" u="1"/>
        <s v="基礎電子實習" u="1"/>
        <s v="飲調管理" u="1"/>
        <s v="動力機械概論" u="1"/>
        <s v="電腦繪圖實習" u="1"/>
        <s v="微處理機" u="1"/>
        <s v="麵包製作" u="1"/>
        <s v="多媒體整合實作" u="1"/>
        <s v="三角函數進階" u="1"/>
        <s v="餐旅服務" u="1"/>
        <s v="觀光餐旅英語會話" u="1"/>
        <s v="英語會話" u="1"/>
        <s v="計算機進階" u="1"/>
        <s v="引擎原理與實習" u="1"/>
        <s v="菜單設計" u="1"/>
        <s v="電子學II" u="1"/>
        <s v="地    理" u="1"/>
        <s v="數位攝錄影實務" u="1"/>
        <s v="電工概論與實習" u="1"/>
        <s v="異國料理" u="1"/>
        <s v="汽車專業英文" u="1"/>
        <s v="引擎原理" u="1"/>
        <s v="生物" u="1"/>
        <s v="異國料理實作" u="1"/>
        <s v="可程式邏輯設計實習" u="1"/>
        <s v="底盤實習" u="1"/>
        <s v="遊戲概論" u="1"/>
        <s v="基本線性電路" u="1"/>
        <s v="應用力學III" u="1"/>
        <s v="數位邏輯設計" u="1"/>
        <s v="汽車電系實習" u="1"/>
        <s v="基礎造型" u="1"/>
        <s v="電腦繪圖" u="1"/>
        <s v="餐飲銷售技巧概論" u="1"/>
        <s v="英文" u="1"/>
        <s v="汽車學Ⅲ" u="1"/>
        <s v="線性電路實習" u="1"/>
        <s v="視覺藝術展演實務" u="1"/>
        <s v="引擎大修實習" u="1"/>
        <s v="食品衛生與安全" u="1"/>
        <s v="電子學III" u="1"/>
        <s v="電腦輔助製圖實習" u="1"/>
        <s v="中餐烹調實習" u="1"/>
        <s v="餐旅安全與衛生" u="1"/>
        <s v="進階引擎理論" u="1"/>
        <s v="基本電學實習" u="1"/>
        <s v="餐飲攝影美學" u="1"/>
        <s v="基本電學II" u="1"/>
        <s v="音樂" u="1"/>
        <s v="基礎生物" u="1"/>
        <s v="液氣壓原理及實習" u="1"/>
        <s v="遊戲程式設計" u="1"/>
        <s v="影音後製實作" u="1"/>
        <s v="感測器實習" u="1"/>
        <s v="多媒體技術實習" u="1"/>
        <s v="餐飲安全與衛生" u="1"/>
        <s v="電工控制概論" u="1"/>
        <s v="基礎圖學" u="1"/>
        <s v="飲料調製實務" u="1"/>
        <s v="中餐烹調" u="1"/>
        <s v="汽車底盤與實習" u="1"/>
        <s v="套裝軟體實習" u="1"/>
        <s v="機械製造II" u="1"/>
        <s v="電子學實習" u="1"/>
        <s v="電子概論與實習" u="1"/>
        <s v="應用力學II" u="1"/>
        <s v="基礎物理" u="1"/>
        <s v="資訊科技" u="1"/>
        <s v="野外求生" u="1"/>
        <s v="國文" u="1"/>
        <s v="進階電工理論" u="1"/>
        <s v="汽油噴射引擎與習" u="1"/>
        <s v="烘焙基礎實習" u="1"/>
        <s v="數    學" u="1"/>
        <s v="機件原理Ⅰ" u="1"/>
        <s v="西餐烹調實習" u="1"/>
        <s v="藝術概論" u="1"/>
        <s v="微控制器實習" u="1"/>
        <s v="基礎塗裝板金實習" u="1"/>
        <s v="應用力學" u="1"/>
        <s v="音    樂" u="1"/>
        <s v="素描實作" u="1"/>
        <s v="咖啡實務" u="1"/>
        <s v="工作倫理概論" u="1"/>
        <s v="餐飲活動規劃實作" u="1"/>
        <s v="遊戲設計實務" u="1"/>
        <s v="機件原理II" u="1"/>
        <s v="宴會管理" u="1"/>
        <s v="柴油引擎實習" u="1"/>
        <s v="進階電子實習II" u="1"/>
        <s v="專業藝術概論" u="1"/>
        <s v="電子控制概論" u="1"/>
        <s v="數位邏輯進階" u="1"/>
        <s v="團膳實務" u="1"/>
        <s v="程式設計實習" u="1"/>
        <s v="體育" u="1"/>
        <s v="插畫" u="1"/>
        <s v="汽車學IV" u="1"/>
        <s v="繪畫基礎實務" u="1"/>
        <s v="西餐烹調" u="1"/>
        <s v="閩南語文" u="1"/>
        <s v="專題製作I" u="1"/>
        <s v="電腦應用實習" u="1"/>
        <s v="菜單設計及實作" u="1"/>
        <s v="東海通識" u="1"/>
        <s v="語文寫作實務" u="1"/>
        <s v="底盤原理" u="1"/>
        <s v="英    文" u="1"/>
        <s v="蔬果切雕" u="1"/>
        <s v="創意中餐實習" u="1"/>
        <s v="汽車新式裝備" u="1"/>
        <s v="飲料與調酒" u="1"/>
        <s v="遊戲程式設計概論" u="1"/>
        <s v="機件原理" u="1"/>
        <s v="數位設計實務" u="1"/>
        <s v="數位電路實習" u="1"/>
        <s v="美    術" u="1"/>
        <s v="汽車綜合實習" u="1"/>
        <s v="烘焙概論" u="1"/>
        <s v="機電製圖實習" u="1"/>
        <s v="專題製作II" u="1"/>
        <s v="引擎實習" u="1"/>
        <s v="餐飲管理" u="1"/>
        <s v="設計概論" u="1"/>
        <s v="八大菜系枓理實作" u="1"/>
        <s v="烘焙實務" u="1"/>
        <s v="展演實務" u="1"/>
        <s v="繪畫基礎" u="1"/>
        <s v="翻譯練習" u="1"/>
        <s v="表達訓練實務" u="1"/>
        <s v="數位邏輯實習" u="1"/>
        <s v="版面編排實作" u="1"/>
        <s v="餐旅英文與會話" u="1"/>
        <s v="汽油噴射引擎實習" u="1"/>
        <s v="餐旅概論" u="1"/>
        <s v="遊戲場景設計" u="1"/>
        <s v="多媒體製作實務" u="1"/>
        <s v="食物學" u="1"/>
        <s v="計算機應用" u="1"/>
        <s v="數位邏輯II" u="1"/>
        <s v="智慧機器人實習" u="1"/>
        <s v="電子學進階II" u="1"/>
        <s v="網頁設計實習" u="1"/>
        <s v="電子電路實習" u="1"/>
        <s v="專題製作" u="1"/>
        <s v="選修數位邏輯" u="1"/>
        <s v="中式點心製作" u="1"/>
        <s v="程式語言實習" u="1"/>
        <s v="微電腦應用實習" u="1"/>
        <s v="介面電路控制實習" u="1"/>
        <s v="視覺傳達設計實務" u="1"/>
        <s v="引擎控制實習" u="1"/>
        <s v="歷    史" u="1"/>
        <s v="機械工作法與實習" u="1"/>
        <s v="網路程式設計實習" u="1"/>
        <s v="基礎化學" u="1"/>
      </sharedItems>
    </cacheField>
    <cacheField name="學分" numFmtId="0">
      <sharedItems containsString="0" containsBlank="1" containsNumber="1" containsInteger="1" minValue="1" maxValue="4" count="5">
        <n v="4"/>
        <n v="3"/>
        <n v="2"/>
        <n v="1"/>
        <m/>
      </sharedItems>
    </cacheField>
    <cacheField name="原始分數" numFmtId="0">
      <sharedItems containsString="0" containsBlank="1" containsNumber="1" containsInteger="1" minValue="0" maxValue="58"/>
    </cacheField>
    <cacheField name="繳費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">
  <r>
    <x v="0"/>
    <s v="313004"/>
    <s v="吳睿恩"/>
    <s v="陳志雄"/>
    <s v="003"/>
    <x v="0"/>
    <x v="0"/>
    <x v="0"/>
    <x v="0"/>
    <n v="52"/>
    <s v="115.06.10"/>
  </r>
  <r>
    <x v="1"/>
    <s v="213019"/>
    <s v="高銘志"/>
    <s v="林淑怡"/>
    <s v="0016"/>
    <x v="0"/>
    <x v="0"/>
    <x v="1"/>
    <x v="1"/>
    <n v="50"/>
    <s v="115.06.10"/>
  </r>
  <r>
    <x v="1"/>
    <s v="213019"/>
    <s v="高銘志"/>
    <s v="林淑怡"/>
    <s v="0016"/>
    <x v="1"/>
    <x v="0"/>
    <x v="1"/>
    <x v="2"/>
    <n v="42"/>
    <s v="115.06.10"/>
  </r>
  <r>
    <x v="1"/>
    <s v="213019"/>
    <s v="高銘志"/>
    <s v="林淑怡"/>
    <s v="0024"/>
    <x v="0"/>
    <x v="0"/>
    <x v="2"/>
    <x v="2"/>
    <n v="34"/>
    <s v="115.06.10"/>
  </r>
  <r>
    <x v="1"/>
    <s v="213019"/>
    <s v="高銘志"/>
    <s v="林淑怡"/>
    <s v="0024"/>
    <x v="2"/>
    <x v="0"/>
    <x v="2"/>
    <x v="2"/>
    <n v="47"/>
    <s v="115.06.10"/>
  </r>
  <r>
    <x v="1"/>
    <s v="213019"/>
    <s v="高銘志"/>
    <s v="林淑怡"/>
    <s v="0024"/>
    <x v="3"/>
    <x v="0"/>
    <x v="2"/>
    <x v="2"/>
    <n v="21"/>
    <s v="115.06.10"/>
  </r>
  <r>
    <x v="1"/>
    <s v="213019"/>
    <s v="高銘志"/>
    <s v="林淑怡"/>
    <s v="9724"/>
    <x v="1"/>
    <x v="0"/>
    <x v="3"/>
    <x v="0"/>
    <n v="18"/>
    <s v="115.06.10"/>
  </r>
  <r>
    <x v="1"/>
    <s v="213037"/>
    <s v="朱奕豪"/>
    <s v="林淑怡"/>
    <s v="013"/>
    <x v="0"/>
    <x v="0"/>
    <x v="4"/>
    <x v="2"/>
    <n v="41"/>
    <s v="115.06.10"/>
  </r>
  <r>
    <x v="1"/>
    <s v="213037"/>
    <s v="朱奕豪"/>
    <s v="林淑怡"/>
    <s v="3391"/>
    <x v="1"/>
    <x v="0"/>
    <x v="5"/>
    <x v="1"/>
    <n v="45"/>
    <s v="115.06.10"/>
  </r>
  <r>
    <x v="1"/>
    <s v="213046"/>
    <s v="張千億"/>
    <s v="林淑怡"/>
    <s v="0024"/>
    <x v="2"/>
    <x v="0"/>
    <x v="2"/>
    <x v="2"/>
    <n v="29"/>
    <s v="115.06.10"/>
  </r>
  <r>
    <x v="1"/>
    <s v="213049"/>
    <s v="陳冠宇"/>
    <s v="林淑怡"/>
    <s v="0024"/>
    <x v="2"/>
    <x v="0"/>
    <x v="2"/>
    <x v="2"/>
    <n v="26"/>
    <s v="115.06.10"/>
  </r>
  <r>
    <x v="1"/>
    <s v="213049"/>
    <s v="陳冠宇"/>
    <s v="林淑怡"/>
    <s v="003"/>
    <x v="2"/>
    <x v="0"/>
    <x v="0"/>
    <x v="0"/>
    <n v="28"/>
    <s v="115.06.10"/>
  </r>
  <r>
    <x v="1"/>
    <s v="213049"/>
    <s v="陳冠宇"/>
    <s v="林淑怡"/>
    <s v="008"/>
    <x v="0"/>
    <x v="0"/>
    <x v="6"/>
    <x v="2"/>
    <n v="36"/>
    <s v="115.06.10"/>
  </r>
  <r>
    <x v="1"/>
    <s v="213049"/>
    <s v="陳冠宇"/>
    <s v="林淑怡"/>
    <s v="9941"/>
    <x v="0"/>
    <x v="0"/>
    <x v="7"/>
    <x v="3"/>
    <n v="0"/>
    <s v="115.06.10"/>
  </r>
  <r>
    <x v="1"/>
    <s v="213053"/>
    <s v="陳柏霖"/>
    <s v="林淑怡"/>
    <s v="0062"/>
    <x v="0"/>
    <x v="0"/>
    <x v="8"/>
    <x v="3"/>
    <n v="40"/>
    <s v="115.06.10"/>
  </r>
  <r>
    <x v="1"/>
    <s v="213053"/>
    <s v="陳柏霖"/>
    <s v="林淑怡"/>
    <s v="0062"/>
    <x v="2"/>
    <x v="0"/>
    <x v="8"/>
    <x v="3"/>
    <n v="35"/>
    <s v="115.06.10"/>
  </r>
  <r>
    <x v="1"/>
    <s v="213053"/>
    <s v="陳柏霖"/>
    <s v="林淑怡"/>
    <s v="3391"/>
    <x v="1"/>
    <x v="0"/>
    <x v="5"/>
    <x v="1"/>
    <n v="57"/>
    <s v="115.06.10"/>
  </r>
  <r>
    <x v="1"/>
    <s v="213053"/>
    <s v="陳柏霖"/>
    <s v="林淑怡"/>
    <s v="9724"/>
    <x v="1"/>
    <x v="0"/>
    <x v="3"/>
    <x v="0"/>
    <n v="56"/>
    <s v="115.06.10"/>
  </r>
  <r>
    <x v="1"/>
    <s v="213059"/>
    <s v="褚炫廷"/>
    <s v="林淑怡"/>
    <s v="003"/>
    <x v="4"/>
    <x v="0"/>
    <x v="0"/>
    <x v="0"/>
    <n v="26"/>
    <s v="115.06.10"/>
  </r>
  <r>
    <x v="1"/>
    <s v="213059"/>
    <s v="褚炫廷"/>
    <s v="林淑怡"/>
    <s v="003"/>
    <x v="3"/>
    <x v="0"/>
    <x v="0"/>
    <x v="0"/>
    <n v="33"/>
    <s v="115.06.10"/>
  </r>
  <r>
    <x v="2"/>
    <s v="214008"/>
    <s v="徐俊祥"/>
    <s v="馬庭宇"/>
    <s v="003D"/>
    <x v="1"/>
    <x v="1"/>
    <x v="9"/>
    <x v="1"/>
    <n v="49"/>
    <s v="115.06.10"/>
  </r>
  <r>
    <x v="2"/>
    <s v="214008"/>
    <s v="徐俊祥"/>
    <s v="馬庭宇"/>
    <s v="211"/>
    <x v="2"/>
    <x v="0"/>
    <x v="10"/>
    <x v="1"/>
    <n v="38"/>
    <s v="115.06.10"/>
  </r>
  <r>
    <x v="2"/>
    <s v="214008"/>
    <s v="徐俊祥"/>
    <s v="馬庭宇"/>
    <s v="212"/>
    <x v="3"/>
    <x v="0"/>
    <x v="11"/>
    <x v="1"/>
    <n v="40"/>
    <s v="115.06.10"/>
  </r>
  <r>
    <x v="2"/>
    <s v="214008"/>
    <s v="徐俊祥"/>
    <s v="馬庭宇"/>
    <s v="2230"/>
    <x v="1"/>
    <x v="1"/>
    <x v="12"/>
    <x v="2"/>
    <n v="24"/>
    <s v="115.06.10"/>
  </r>
  <r>
    <x v="2"/>
    <s v="214008"/>
    <s v="徐俊祥"/>
    <s v="馬庭宇"/>
    <s v="2401"/>
    <x v="1"/>
    <x v="0"/>
    <x v="13"/>
    <x v="2"/>
    <n v="32"/>
    <s v="115.06.10"/>
  </r>
  <r>
    <x v="2"/>
    <s v="214008"/>
    <s v="徐俊祥"/>
    <s v="馬庭宇"/>
    <s v="8952"/>
    <x v="3"/>
    <x v="0"/>
    <x v="14"/>
    <x v="1"/>
    <n v="44"/>
    <s v="115.06.10"/>
  </r>
  <r>
    <x v="2"/>
    <s v="214008"/>
    <s v="徐俊祥"/>
    <s v="馬庭宇"/>
    <s v="906"/>
    <x v="0"/>
    <x v="0"/>
    <x v="15"/>
    <x v="2"/>
    <n v="43"/>
    <s v="115.06.10"/>
  </r>
  <r>
    <x v="2"/>
    <s v="214008"/>
    <s v="徐俊祥"/>
    <s v="馬庭宇"/>
    <s v="906"/>
    <x v="2"/>
    <x v="0"/>
    <x v="15"/>
    <x v="2"/>
    <n v="28"/>
    <s v="115.06.10"/>
  </r>
  <r>
    <x v="2"/>
    <s v="214008"/>
    <s v="徐俊祥"/>
    <s v="馬庭宇"/>
    <s v="9394"/>
    <x v="1"/>
    <x v="1"/>
    <x v="16"/>
    <x v="2"/>
    <n v="24"/>
    <s v="115.06.10"/>
  </r>
  <r>
    <x v="2"/>
    <s v="214018"/>
    <s v="張祐旻"/>
    <s v="馬庭宇"/>
    <s v="211"/>
    <x v="2"/>
    <x v="0"/>
    <x v="10"/>
    <x v="1"/>
    <n v="26"/>
    <s v="115.06.10"/>
  </r>
  <r>
    <x v="2"/>
    <s v="214018"/>
    <s v="張祐旻"/>
    <s v="馬庭宇"/>
    <s v="212"/>
    <x v="4"/>
    <x v="0"/>
    <x v="11"/>
    <x v="1"/>
    <n v="30"/>
    <s v="115.06.10"/>
  </r>
  <r>
    <x v="2"/>
    <s v="214018"/>
    <s v="張祐旻"/>
    <s v="馬庭宇"/>
    <s v="212"/>
    <x v="3"/>
    <x v="0"/>
    <x v="11"/>
    <x v="1"/>
    <n v="36"/>
    <s v="115.06.10"/>
  </r>
  <r>
    <x v="2"/>
    <s v="214018"/>
    <s v="張祐旻"/>
    <s v="馬庭宇"/>
    <s v="2401"/>
    <x v="1"/>
    <x v="0"/>
    <x v="13"/>
    <x v="2"/>
    <n v="37"/>
    <s v="115.06.10"/>
  </r>
  <r>
    <x v="2"/>
    <s v="214018"/>
    <s v="張祐旻"/>
    <s v="馬庭宇"/>
    <s v="9393"/>
    <x v="3"/>
    <x v="0"/>
    <x v="17"/>
    <x v="1"/>
    <n v="37"/>
    <s v="115.06.10"/>
  </r>
  <r>
    <x v="2"/>
    <s v="214018"/>
    <s v="張祐旻"/>
    <s v="馬庭宇"/>
    <s v="9394"/>
    <x v="1"/>
    <x v="1"/>
    <x v="16"/>
    <x v="2"/>
    <n v="33"/>
    <s v="115.06.10"/>
  </r>
  <r>
    <x v="3"/>
    <s v="218012"/>
    <s v="吳俊賢"/>
    <s v="廖佩君"/>
    <s v="0016"/>
    <x v="4"/>
    <x v="0"/>
    <x v="1"/>
    <x v="1"/>
    <n v="45"/>
    <s v="115.06.10"/>
  </r>
  <r>
    <x v="3"/>
    <s v="218012"/>
    <s v="吳俊賢"/>
    <s v="廖佩君"/>
    <s v="0016"/>
    <x v="1"/>
    <x v="0"/>
    <x v="1"/>
    <x v="2"/>
    <n v="41"/>
    <s v="115.06.10"/>
  </r>
  <r>
    <x v="3"/>
    <s v="218012"/>
    <s v="吳俊賢"/>
    <s v="廖佩君"/>
    <s v="0024"/>
    <x v="1"/>
    <x v="0"/>
    <x v="2"/>
    <x v="2"/>
    <n v="53"/>
    <s v="115.06.10"/>
  </r>
  <r>
    <x v="3"/>
    <s v="218012"/>
    <s v="吳俊賢"/>
    <s v="廖佩君"/>
    <s v="003"/>
    <x v="3"/>
    <x v="0"/>
    <x v="0"/>
    <x v="2"/>
    <n v="44"/>
    <s v="115.06.10"/>
  </r>
  <r>
    <x v="3"/>
    <s v="218012"/>
    <s v="吳俊賢"/>
    <s v="廖佩君"/>
    <s v="003D"/>
    <x v="1"/>
    <x v="1"/>
    <x v="9"/>
    <x v="2"/>
    <n v="52"/>
    <s v="115.06.10"/>
  </r>
  <r>
    <x v="3"/>
    <s v="218012"/>
    <s v="吳俊賢"/>
    <s v="廖佩君"/>
    <s v="009"/>
    <x v="0"/>
    <x v="0"/>
    <x v="18"/>
    <x v="2"/>
    <n v="12"/>
    <s v="115.06.10"/>
  </r>
  <r>
    <x v="3"/>
    <s v="218012"/>
    <s v="吳俊賢"/>
    <s v="廖佩君"/>
    <s v="0101"/>
    <x v="3"/>
    <x v="0"/>
    <x v="19"/>
    <x v="2"/>
    <n v="48"/>
    <s v="115.06.10"/>
  </r>
  <r>
    <x v="3"/>
    <s v="218012"/>
    <s v="吳俊賢"/>
    <s v="廖佩君"/>
    <s v="G020"/>
    <x v="1"/>
    <x v="0"/>
    <x v="20"/>
    <x v="3"/>
    <n v="58"/>
    <s v="115.06.10"/>
  </r>
  <r>
    <x v="3"/>
    <s v="218012"/>
    <s v="吳俊賢"/>
    <s v="廖佩君"/>
    <s v="G072"/>
    <x v="4"/>
    <x v="0"/>
    <x v="21"/>
    <x v="1"/>
    <n v="53"/>
    <s v="115.06.10"/>
  </r>
  <r>
    <x v="3"/>
    <s v="218012"/>
    <s v="吳俊賢"/>
    <s v="廖佩君"/>
    <s v="G15"/>
    <x v="2"/>
    <x v="0"/>
    <x v="22"/>
    <x v="1"/>
    <n v="48"/>
    <s v="115.06.10"/>
  </r>
  <r>
    <x v="4"/>
    <s v="218058"/>
    <s v="鄭羽鈞"/>
    <s v="梁麗梅"/>
    <s v="0016"/>
    <x v="4"/>
    <x v="0"/>
    <x v="1"/>
    <x v="1"/>
    <n v="53"/>
    <s v="115.06.10"/>
  </r>
  <r>
    <x v="4"/>
    <s v="218058"/>
    <s v="鄭羽鈞"/>
    <s v="梁麗梅"/>
    <s v="0016"/>
    <x v="3"/>
    <x v="0"/>
    <x v="1"/>
    <x v="1"/>
    <n v="55"/>
    <s v="115.06.10"/>
  </r>
  <r>
    <x v="4"/>
    <s v="218058"/>
    <s v="鄭羽鈞"/>
    <s v="梁麗梅"/>
    <s v="0016"/>
    <x v="1"/>
    <x v="0"/>
    <x v="1"/>
    <x v="2"/>
    <n v="48"/>
    <s v="115.06.10"/>
  </r>
  <r>
    <x v="4"/>
    <s v="218058"/>
    <s v="鄭羽鈞"/>
    <s v="梁麗梅"/>
    <s v="003"/>
    <x v="0"/>
    <x v="0"/>
    <x v="0"/>
    <x v="1"/>
    <n v="42"/>
    <s v="115.06.10"/>
  </r>
  <r>
    <x v="5"/>
    <s v="219008"/>
    <s v="陳永妮"/>
    <s v="黃思婷"/>
    <s v="0016"/>
    <x v="3"/>
    <x v="0"/>
    <x v="1"/>
    <x v="1"/>
    <n v="55"/>
    <s v="115.06.10"/>
  </r>
  <r>
    <x v="5"/>
    <s v="219008"/>
    <s v="陳永妮"/>
    <s v="黃思婷"/>
    <s v="5211"/>
    <x v="0"/>
    <x v="0"/>
    <x v="23"/>
    <x v="1"/>
    <n v="58"/>
    <s v="115.06.10"/>
  </r>
  <r>
    <x v="5"/>
    <s v="219008"/>
    <s v="陳永妮"/>
    <s v="黃思婷"/>
    <s v="5595"/>
    <x v="1"/>
    <x v="1"/>
    <x v="24"/>
    <x v="1"/>
    <n v="50"/>
    <s v="115.06.10"/>
  </r>
  <r>
    <x v="1"/>
    <s v="213019"/>
    <s v="高銘志"/>
    <s v="林淑怡"/>
    <s v="0024"/>
    <x v="5"/>
    <x v="0"/>
    <x v="2"/>
    <x v="2"/>
    <n v="40"/>
    <s v="115.06.10"/>
  </r>
  <r>
    <x v="1"/>
    <s v="213037"/>
    <s v="朱奕豪"/>
    <s v="林淑怡"/>
    <s v="3292"/>
    <x v="5"/>
    <x v="1"/>
    <x v="25"/>
    <x v="2"/>
    <n v="39"/>
    <s v="115.06.10"/>
  </r>
  <r>
    <x v="4"/>
    <s v="218058"/>
    <s v="鄭羽鈞"/>
    <s v="梁麗梅"/>
    <s v="0016"/>
    <x v="5"/>
    <x v="0"/>
    <x v="1"/>
    <x v="2"/>
    <n v="44"/>
    <s v="115.06.10"/>
  </r>
  <r>
    <x v="6"/>
    <m/>
    <m/>
    <m/>
    <m/>
    <x v="6"/>
    <x v="2"/>
    <x v="26"/>
    <x v="4"/>
    <m/>
    <m/>
  </r>
  <r>
    <x v="6"/>
    <m/>
    <m/>
    <m/>
    <m/>
    <x v="6"/>
    <x v="2"/>
    <x v="26"/>
    <x v="4"/>
    <m/>
    <m/>
  </r>
  <r>
    <x v="6"/>
    <m/>
    <m/>
    <m/>
    <m/>
    <x v="6"/>
    <x v="2"/>
    <x v="26"/>
    <x v="4"/>
    <m/>
    <m/>
  </r>
  <r>
    <x v="6"/>
    <m/>
    <m/>
    <m/>
    <m/>
    <x v="6"/>
    <x v="2"/>
    <x v="26"/>
    <x v="4"/>
    <m/>
    <m/>
  </r>
  <r>
    <x v="6"/>
    <m/>
    <m/>
    <m/>
    <m/>
    <x v="6"/>
    <x v="2"/>
    <x v="26"/>
    <x v="4"/>
    <m/>
    <m/>
  </r>
  <r>
    <x v="6"/>
    <m/>
    <m/>
    <m/>
    <m/>
    <x v="6"/>
    <x v="2"/>
    <x v="26"/>
    <x v="4"/>
    <m/>
    <m/>
  </r>
  <r>
    <x v="6"/>
    <m/>
    <m/>
    <m/>
    <m/>
    <x v="6"/>
    <x v="2"/>
    <x v="26"/>
    <x v="4"/>
    <m/>
    <m/>
  </r>
  <r>
    <x v="6"/>
    <m/>
    <m/>
    <m/>
    <m/>
    <x v="6"/>
    <x v="2"/>
    <x v="26"/>
    <x v="4"/>
    <m/>
    <m/>
  </r>
  <r>
    <x v="6"/>
    <m/>
    <m/>
    <m/>
    <m/>
    <x v="6"/>
    <x v="2"/>
    <x v="26"/>
    <x v="4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樞紐分析表3" cacheId="5" applyNumberFormats="0" applyBorderFormats="0" applyFontFormats="0" applyPatternFormats="0" applyAlignmentFormats="0" applyWidthHeightFormats="1" dataCaption="數值" updatedVersion="6" minRefreshableVersion="3" useAutoFormatting="1" itemPrintTitles="1" createdVersion="4" indent="0" outline="1" outlineData="1" multipleFieldFilters="0">
  <location ref="M1:X47" firstHeaderRow="1" firstDataRow="2" firstDataCol="4"/>
  <pivotFields count="11">
    <pivotField axis="axisCol" showAll="0" sortType="ascending">
      <items count="57">
        <item m="1" x="31"/>
        <item m="1" x="15"/>
        <item m="1" x="43"/>
        <item m="1" x="54"/>
        <item m="1" x="32"/>
        <item m="1" x="18"/>
        <item m="1" x="50"/>
        <item m="1" x="23"/>
        <item x="0"/>
        <item m="1" x="12"/>
        <item m="1" x="42"/>
        <item m="1" x="53"/>
        <item m="1" x="20"/>
        <item m="1" x="17"/>
        <item m="1" x="49"/>
        <item m="1" x="22"/>
        <item x="1"/>
        <item m="1" x="47"/>
        <item x="2"/>
        <item m="1" x="37"/>
        <item m="1" x="36"/>
        <item x="3"/>
        <item x="4"/>
        <item x="5"/>
        <item m="1" x="13"/>
        <item m="1" x="14"/>
        <item m="1" x="46"/>
        <item m="1" x="11"/>
        <item m="1" x="8"/>
        <item m="1" x="48"/>
        <item m="1" x="40"/>
        <item m="1" x="44"/>
        <item m="1" x="25"/>
        <item m="1" x="30"/>
        <item m="1" x="27"/>
        <item m="1" x="10"/>
        <item m="1" x="41"/>
        <item m="1" x="55"/>
        <item m="1" x="39"/>
        <item m="1" x="28"/>
        <item m="1" x="24"/>
        <item m="1" x="29"/>
        <item m="1" x="45"/>
        <item m="1" x="7"/>
        <item m="1" x="51"/>
        <item m="1" x="19"/>
        <item m="1" x="38"/>
        <item m="1" x="21"/>
        <item m="1" x="34"/>
        <item m="1" x="26"/>
        <item m="1" x="33"/>
        <item m="1" x="52"/>
        <item m="1" x="9"/>
        <item m="1" x="16"/>
        <item m="1" x="35"/>
        <item x="6"/>
        <item t="default"/>
      </items>
    </pivotField>
    <pivotField dataField="1" showAll="0"/>
    <pivotField showAll="0"/>
    <pivotField showAll="0"/>
    <pivotField showAll="0"/>
    <pivotField axis="axisRow" outline="0" showAll="0" sortType="ascending" defaultSubtotal="0">
      <items count="7">
        <item x="0"/>
        <item x="2"/>
        <item x="4"/>
        <item x="3"/>
        <item x="1"/>
        <item x="5"/>
        <item x="6"/>
      </items>
    </pivotField>
    <pivotField axis="axisRow" outline="0" showAll="0" defaultSubtotal="0">
      <items count="4">
        <item x="0"/>
        <item x="1"/>
        <item x="2"/>
        <item m="1" x="3"/>
      </items>
    </pivotField>
    <pivotField axis="axisRow" outline="0" showAll="0" defaultSubtotal="0">
      <items count="228">
        <item m="1" x="131"/>
        <item m="1" x="85"/>
        <item m="1" x="53"/>
        <item x="7"/>
        <item x="23"/>
        <item m="1" x="171"/>
        <item m="1" x="132"/>
        <item m="1" x="102"/>
        <item m="1" x="27"/>
        <item m="1" x="107"/>
        <item m="1" x="188"/>
        <item m="1" x="179"/>
        <item m="1" x="84"/>
        <item m="1" x="42"/>
        <item m="1" x="209"/>
        <item m="1" x="133"/>
        <item m="1" x="198"/>
        <item m="1" x="160"/>
        <item m="1" x="190"/>
        <item m="1" x="197"/>
        <item x="8"/>
        <item m="1" x="75"/>
        <item m="1" x="28"/>
        <item x="10"/>
        <item m="1" x="119"/>
        <item m="1" x="117"/>
        <item m="1" x="60"/>
        <item m="1" x="227"/>
        <item m="1" x="121"/>
        <item m="1" x="138"/>
        <item m="1" x="129"/>
        <item m="1" x="162"/>
        <item m="1" x="54"/>
        <item m="1" x="195"/>
        <item m="1" x="140"/>
        <item m="1" x="168"/>
        <item m="1" x="45"/>
        <item m="1" x="183"/>
        <item m="1" x="123"/>
        <item m="1" x="98"/>
        <item m="1" x="136"/>
        <item x="11"/>
        <item m="1" x="87"/>
        <item m="1" x="135"/>
        <item m="1" x="90"/>
        <item m="1" x="165"/>
        <item m="1" x="214"/>
        <item m="1" x="145"/>
        <item m="1" x="32"/>
        <item m="1" x="164"/>
        <item x="0"/>
        <item m="1" x="180"/>
        <item m="1" x="185"/>
        <item m="1" x="146"/>
        <item m="1" x="56"/>
        <item m="1" x="224"/>
        <item m="1" x="115"/>
        <item m="1" x="81"/>
        <item m="1" x="206"/>
        <item m="1" x="151"/>
        <item m="1" x="137"/>
        <item m="1" x="100"/>
        <item m="1" x="200"/>
        <item m="1" x="199"/>
        <item m="1" x="48"/>
        <item m="1" x="167"/>
        <item x="26"/>
        <item m="1" x="65"/>
        <item m="1" x="169"/>
        <item m="1" x="219"/>
        <item m="1" x="44"/>
        <item m="1" x="173"/>
        <item m="1" x="80"/>
        <item m="1" x="189"/>
        <item x="19"/>
        <item m="1" x="77"/>
        <item m="1" x="72"/>
        <item m="1" x="40"/>
        <item m="1" x="39"/>
        <item m="1" x="36"/>
        <item m="1" x="105"/>
        <item m="1" x="156"/>
        <item m="1" x="67"/>
        <item m="1" x="175"/>
        <item m="1" x="49"/>
        <item m="1" x="216"/>
        <item m="1" x="79"/>
        <item m="1" x="50"/>
        <item m="1" x="88"/>
        <item m="1" x="104"/>
        <item m="1" x="103"/>
        <item m="1" x="174"/>
        <item m="1" x="83"/>
        <item m="1" x="99"/>
        <item m="1" x="141"/>
        <item m="1" x="106"/>
        <item m="1" x="78"/>
        <item x="4"/>
        <item m="1" x="62"/>
        <item m="1" x="187"/>
        <item m="1" x="202"/>
        <item x="6"/>
        <item m="1" x="155"/>
        <item m="1" x="52"/>
        <item m="1" x="125"/>
        <item m="1" x="215"/>
        <item m="1" x="213"/>
        <item m="1" x="181"/>
        <item m="1" x="51"/>
        <item m="1" x="225"/>
        <item x="18"/>
        <item m="1" x="201"/>
        <item m="1" x="142"/>
        <item m="1" x="91"/>
        <item m="1" x="226"/>
        <item m="1" x="152"/>
        <item m="1" x="43"/>
        <item m="1" x="143"/>
        <item m="1" x="73"/>
        <item m="1" x="76"/>
        <item m="1" x="158"/>
        <item m="1" x="208"/>
        <item m="1" x="192"/>
        <item m="1" x="211"/>
        <item m="1" x="120"/>
        <item m="1" x="210"/>
        <item m="1" x="122"/>
        <item m="1" x="113"/>
        <item m="1" x="205"/>
        <item m="1" x="149"/>
        <item m="1" x="218"/>
        <item x="2"/>
        <item m="1" x="139"/>
        <item m="1" x="47"/>
        <item x="1"/>
        <item m="1" x="166"/>
        <item x="15"/>
        <item m="1" x="63"/>
        <item m="1" x="127"/>
        <item m="1" x="182"/>
        <item m="1" x="116"/>
        <item m="1" x="161"/>
        <item m="1" x="194"/>
        <item m="1" x="71"/>
        <item m="1" x="57"/>
        <item m="1" x="69"/>
        <item m="1" x="35"/>
        <item m="1" x="217"/>
        <item m="1" x="46"/>
        <item m="1" x="204"/>
        <item m="1" x="184"/>
        <item m="1" x="186"/>
        <item m="1" x="170"/>
        <item m="1" x="148"/>
        <item m="1" x="68"/>
        <item m="1" x="112"/>
        <item m="1" x="157"/>
        <item m="1" x="61"/>
        <item m="1" x="97"/>
        <item m="1" x="101"/>
        <item x="17"/>
        <item m="1" x="31"/>
        <item m="1" x="94"/>
        <item x="21"/>
        <item m="1" x="93"/>
        <item m="1" x="108"/>
        <item m="1" x="144"/>
        <item m="1" x="150"/>
        <item m="1" x="134"/>
        <item m="1" x="95"/>
        <item x="22"/>
        <item m="1" x="114"/>
        <item m="1" x="223"/>
        <item m="1" x="178"/>
        <item m="1" x="37"/>
        <item m="1" x="66"/>
        <item x="14"/>
        <item m="1" x="29"/>
        <item x="9"/>
        <item x="16"/>
        <item m="1" x="74"/>
        <item m="1" x="38"/>
        <item x="20"/>
        <item m="1" x="193"/>
        <item m="1" x="34"/>
        <item m="1" x="222"/>
        <item m="1" x="207"/>
        <item m="1" x="33"/>
        <item m="1" x="191"/>
        <item m="1" x="118"/>
        <item m="1" x="153"/>
        <item m="1" x="86"/>
        <item m="1" x="82"/>
        <item m="1" x="130"/>
        <item m="1" x="220"/>
        <item m="1" x="96"/>
        <item x="13"/>
        <item m="1" x="147"/>
        <item m="1" x="64"/>
        <item m="1" x="109"/>
        <item m="1" x="203"/>
        <item m="1" x="111"/>
        <item m="1" x="30"/>
        <item m="1" x="124"/>
        <item m="1" x="163"/>
        <item m="1" x="92"/>
        <item x="3"/>
        <item m="1" x="128"/>
        <item x="12"/>
        <item m="1" x="221"/>
        <item m="1" x="126"/>
        <item m="1" x="159"/>
        <item m="1" x="196"/>
        <item m="1" x="154"/>
        <item m="1" x="55"/>
        <item m="1" x="172"/>
        <item m="1" x="41"/>
        <item m="1" x="176"/>
        <item m="1" x="70"/>
        <item m="1" x="89"/>
        <item m="1" x="212"/>
        <item m="1" x="58"/>
        <item x="5"/>
        <item m="1" x="177"/>
        <item m="1" x="59"/>
        <item m="1" x="110"/>
        <item x="24"/>
        <item x="25"/>
      </items>
    </pivotField>
    <pivotField axis="axisRow" outline="0" showAll="0" defaultSubtotal="0">
      <items count="5">
        <item x="3"/>
        <item x="2"/>
        <item x="1"/>
        <item x="0"/>
        <item x="4"/>
      </items>
    </pivotField>
    <pivotField showAll="0"/>
    <pivotField showAll="0"/>
  </pivotFields>
  <rowFields count="4">
    <field x="5"/>
    <field x="7"/>
    <field x="6"/>
    <field x="8"/>
  </rowFields>
  <rowItems count="45">
    <i>
      <x/>
      <x v="3"/>
      <x/>
      <x/>
    </i>
    <i r="1">
      <x v="4"/>
      <x/>
      <x v="2"/>
    </i>
    <i r="1">
      <x v="20"/>
      <x/>
      <x/>
    </i>
    <i r="1">
      <x v="50"/>
      <x/>
      <x v="2"/>
    </i>
    <i r="3">
      <x v="3"/>
    </i>
    <i r="1">
      <x v="97"/>
      <x/>
      <x v="1"/>
    </i>
    <i r="1">
      <x v="101"/>
      <x/>
      <x v="1"/>
    </i>
    <i r="1">
      <x v="110"/>
      <x/>
      <x v="1"/>
    </i>
    <i r="1">
      <x v="131"/>
      <x/>
      <x v="1"/>
    </i>
    <i r="1">
      <x v="134"/>
      <x/>
      <x v="2"/>
    </i>
    <i r="1">
      <x v="136"/>
      <x/>
      <x v="1"/>
    </i>
    <i>
      <x v="1"/>
      <x v="20"/>
      <x/>
      <x/>
    </i>
    <i r="1">
      <x v="23"/>
      <x/>
      <x v="2"/>
    </i>
    <i r="1">
      <x v="50"/>
      <x/>
      <x v="3"/>
    </i>
    <i r="1">
      <x v="131"/>
      <x/>
      <x v="1"/>
    </i>
    <i r="1">
      <x v="136"/>
      <x/>
      <x v="1"/>
    </i>
    <i r="1">
      <x v="170"/>
      <x/>
      <x v="2"/>
    </i>
    <i>
      <x v="2"/>
      <x v="41"/>
      <x/>
      <x v="2"/>
    </i>
    <i r="1">
      <x v="50"/>
      <x/>
      <x v="3"/>
    </i>
    <i r="1">
      <x v="134"/>
      <x/>
      <x v="2"/>
    </i>
    <i r="1">
      <x v="163"/>
      <x/>
      <x v="2"/>
    </i>
    <i>
      <x v="3"/>
      <x v="41"/>
      <x/>
      <x v="2"/>
    </i>
    <i r="1">
      <x v="50"/>
      <x/>
      <x v="1"/>
    </i>
    <i r="3">
      <x v="3"/>
    </i>
    <i r="1">
      <x v="74"/>
      <x/>
      <x v="1"/>
    </i>
    <i r="1">
      <x v="131"/>
      <x/>
      <x v="1"/>
    </i>
    <i r="1">
      <x v="134"/>
      <x/>
      <x v="2"/>
    </i>
    <i r="1">
      <x v="160"/>
      <x/>
      <x v="2"/>
    </i>
    <i r="1">
      <x v="176"/>
      <x/>
      <x v="2"/>
    </i>
    <i>
      <x v="4"/>
      <x v="131"/>
      <x/>
      <x v="1"/>
    </i>
    <i r="1">
      <x v="134"/>
      <x/>
      <x v="1"/>
    </i>
    <i r="1">
      <x v="178"/>
      <x v="1"/>
      <x v="1"/>
    </i>
    <i r="3">
      <x v="2"/>
    </i>
    <i r="1">
      <x v="179"/>
      <x v="1"/>
      <x v="1"/>
    </i>
    <i r="1">
      <x v="182"/>
      <x/>
      <x/>
    </i>
    <i r="1">
      <x v="196"/>
      <x/>
      <x v="1"/>
    </i>
    <i r="1">
      <x v="206"/>
      <x/>
      <x v="3"/>
    </i>
    <i r="1">
      <x v="208"/>
      <x v="1"/>
      <x v="1"/>
    </i>
    <i r="1">
      <x v="222"/>
      <x/>
      <x v="2"/>
    </i>
    <i r="1">
      <x v="226"/>
      <x v="1"/>
      <x v="2"/>
    </i>
    <i>
      <x v="5"/>
      <x v="131"/>
      <x/>
      <x v="1"/>
    </i>
    <i r="1">
      <x v="134"/>
      <x/>
      <x v="1"/>
    </i>
    <i r="1">
      <x v="227"/>
      <x v="1"/>
      <x v="1"/>
    </i>
    <i>
      <x v="6"/>
      <x v="66"/>
      <x v="2"/>
      <x v="4"/>
    </i>
    <i t="grand">
      <x/>
    </i>
  </rowItems>
  <colFields count="1">
    <field x="0"/>
  </colFields>
  <colItems count="8">
    <i>
      <x v="8"/>
    </i>
    <i>
      <x v="16"/>
    </i>
    <i>
      <x v="18"/>
    </i>
    <i>
      <x v="21"/>
    </i>
    <i>
      <x v="22"/>
    </i>
    <i>
      <x v="23"/>
    </i>
    <i>
      <x v="55"/>
    </i>
    <i t="grand">
      <x/>
    </i>
  </colItems>
  <dataFields count="1">
    <dataField name="計數 - 學號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workbookViewId="0">
      <selection sqref="A1:A1048576"/>
    </sheetView>
  </sheetViews>
  <sheetFormatPr defaultRowHeight="16.5"/>
  <cols>
    <col min="1" max="1" width="9" style="1"/>
    <col min="2" max="2" width="9" style="2"/>
    <col min="3" max="5" width="9" style="1"/>
    <col min="8" max="8" width="13.375" customWidth="1"/>
    <col min="11" max="11" width="9" style="1"/>
    <col min="12" max="12" width="11.25" customWidth="1"/>
    <col min="13" max="13" width="12.5" customWidth="1"/>
    <col min="14" max="14" width="24.125" customWidth="1"/>
    <col min="15" max="15" width="8.625" customWidth="1"/>
    <col min="16" max="16" width="8" customWidth="1"/>
    <col min="17" max="17" width="10.125" customWidth="1"/>
    <col min="18" max="22" width="8.125" customWidth="1"/>
    <col min="23" max="23" width="7.5" customWidth="1"/>
    <col min="24" max="24" width="6" customWidth="1"/>
    <col min="25" max="26" width="8.125" customWidth="1"/>
    <col min="27" max="27" width="10.25" customWidth="1"/>
    <col min="28" max="32" width="8.125" customWidth="1"/>
    <col min="33" max="33" width="10.25" customWidth="1"/>
    <col min="34" max="36" width="8.125" customWidth="1"/>
    <col min="37" max="37" width="7.5" customWidth="1"/>
    <col min="38" max="38" width="6" customWidth="1"/>
    <col min="39" max="40" width="10.25" customWidth="1"/>
    <col min="41" max="41" width="6" customWidth="1"/>
    <col min="42" max="46" width="8.125" customWidth="1"/>
    <col min="47" max="48" width="17.125" customWidth="1"/>
    <col min="49" max="49" width="6" customWidth="1"/>
    <col min="50" max="56" width="8.125" customWidth="1"/>
    <col min="57" max="57" width="11.625" bestFit="1" customWidth="1"/>
    <col min="58" max="58" width="6.25" customWidth="1"/>
  </cols>
  <sheetData>
    <row r="1" spans="1:24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s="3"/>
      <c r="M1" t="s">
        <v>11</v>
      </c>
      <c r="Q1" t="s">
        <v>12</v>
      </c>
    </row>
    <row r="2" spans="1:24">
      <c r="A2" s="1" t="s">
        <v>13</v>
      </c>
      <c r="B2" s="2" t="s">
        <v>14</v>
      </c>
      <c r="C2" s="1" t="s">
        <v>15</v>
      </c>
      <c r="D2" s="1" t="s">
        <v>16</v>
      </c>
      <c r="E2" s="1" t="s">
        <v>17</v>
      </c>
      <c r="F2" t="s">
        <v>18</v>
      </c>
      <c r="G2" t="s">
        <v>19</v>
      </c>
      <c r="H2" t="s">
        <v>20</v>
      </c>
      <c r="I2">
        <v>4</v>
      </c>
      <c r="J2">
        <v>52</v>
      </c>
      <c r="K2" s="1" t="s">
        <v>21</v>
      </c>
      <c r="M2" t="s">
        <v>22</v>
      </c>
      <c r="N2" t="s">
        <v>7</v>
      </c>
      <c r="O2" t="s">
        <v>6</v>
      </c>
      <c r="P2" t="s">
        <v>8</v>
      </c>
      <c r="Q2" t="s">
        <v>13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X2" t="s">
        <v>29</v>
      </c>
    </row>
    <row r="3" spans="1:24">
      <c r="A3" s="1" t="s">
        <v>23</v>
      </c>
      <c r="B3" s="2" t="s">
        <v>30</v>
      </c>
      <c r="C3" s="1" t="s">
        <v>31</v>
      </c>
      <c r="D3" s="1" t="s">
        <v>32</v>
      </c>
      <c r="E3" s="1" t="s">
        <v>33</v>
      </c>
      <c r="F3" t="s">
        <v>18</v>
      </c>
      <c r="G3" t="s">
        <v>19</v>
      </c>
      <c r="H3" t="s">
        <v>34</v>
      </c>
      <c r="I3">
        <v>3</v>
      </c>
      <c r="J3">
        <v>50</v>
      </c>
      <c r="K3" s="1" t="s">
        <v>21</v>
      </c>
      <c r="M3" t="s">
        <v>18</v>
      </c>
      <c r="N3" t="s">
        <v>35</v>
      </c>
      <c r="O3" t="s">
        <v>19</v>
      </c>
      <c r="P3">
        <v>1</v>
      </c>
      <c r="Q3" s="4"/>
      <c r="R3" s="4">
        <v>1</v>
      </c>
      <c r="S3" s="4"/>
      <c r="T3" s="4"/>
      <c r="U3" s="4"/>
      <c r="V3" s="4"/>
      <c r="W3" s="4"/>
      <c r="X3" s="4">
        <v>1</v>
      </c>
    </row>
    <row r="4" spans="1:24">
      <c r="A4" s="1" t="s">
        <v>23</v>
      </c>
      <c r="B4" s="2" t="s">
        <v>30</v>
      </c>
      <c r="C4" s="1" t="s">
        <v>31</v>
      </c>
      <c r="D4" s="1" t="s">
        <v>32</v>
      </c>
      <c r="E4" s="1" t="s">
        <v>33</v>
      </c>
      <c r="F4" t="s">
        <v>36</v>
      </c>
      <c r="G4" t="s">
        <v>19</v>
      </c>
      <c r="H4" t="s">
        <v>34</v>
      </c>
      <c r="I4">
        <v>2</v>
      </c>
      <c r="J4">
        <v>42</v>
      </c>
      <c r="K4" s="1" t="s">
        <v>21</v>
      </c>
      <c r="N4" t="s">
        <v>37</v>
      </c>
      <c r="O4" t="s">
        <v>19</v>
      </c>
      <c r="P4">
        <v>3</v>
      </c>
      <c r="Q4" s="4"/>
      <c r="R4" s="4"/>
      <c r="S4" s="4"/>
      <c r="T4" s="4"/>
      <c r="U4" s="4"/>
      <c r="V4" s="4">
        <v>1</v>
      </c>
      <c r="W4" s="4"/>
      <c r="X4" s="4">
        <v>1</v>
      </c>
    </row>
    <row r="5" spans="1:24">
      <c r="A5" s="1" t="s">
        <v>23</v>
      </c>
      <c r="B5" s="2" t="s">
        <v>30</v>
      </c>
      <c r="C5" s="1" t="s">
        <v>31</v>
      </c>
      <c r="D5" s="1" t="s">
        <v>32</v>
      </c>
      <c r="E5" s="1" t="s">
        <v>38</v>
      </c>
      <c r="F5" t="s">
        <v>18</v>
      </c>
      <c r="G5" t="s">
        <v>19</v>
      </c>
      <c r="H5" t="s">
        <v>39</v>
      </c>
      <c r="I5">
        <v>2</v>
      </c>
      <c r="J5">
        <v>34</v>
      </c>
      <c r="K5" s="1" t="s">
        <v>21</v>
      </c>
      <c r="N5" t="s">
        <v>40</v>
      </c>
      <c r="O5" t="s">
        <v>19</v>
      </c>
      <c r="P5">
        <v>1</v>
      </c>
      <c r="Q5" s="4"/>
      <c r="R5" s="4">
        <v>1</v>
      </c>
      <c r="S5" s="4"/>
      <c r="T5" s="4"/>
      <c r="U5" s="4"/>
      <c r="V5" s="4"/>
      <c r="W5" s="4"/>
      <c r="X5" s="4">
        <v>1</v>
      </c>
    </row>
    <row r="6" spans="1:24">
      <c r="A6" s="1" t="s">
        <v>23</v>
      </c>
      <c r="B6" s="2" t="s">
        <v>30</v>
      </c>
      <c r="C6" s="1" t="s">
        <v>31</v>
      </c>
      <c r="D6" s="1" t="s">
        <v>32</v>
      </c>
      <c r="E6" s="1" t="s">
        <v>38</v>
      </c>
      <c r="F6" t="s">
        <v>41</v>
      </c>
      <c r="G6" t="s">
        <v>19</v>
      </c>
      <c r="H6" t="s">
        <v>39</v>
      </c>
      <c r="I6">
        <v>2</v>
      </c>
      <c r="J6">
        <v>47</v>
      </c>
      <c r="K6" s="1" t="s">
        <v>21</v>
      </c>
      <c r="N6" t="s">
        <v>20</v>
      </c>
      <c r="O6" t="s">
        <v>19</v>
      </c>
      <c r="P6">
        <v>3</v>
      </c>
      <c r="Q6" s="4"/>
      <c r="R6" s="4"/>
      <c r="S6" s="4"/>
      <c r="T6" s="4"/>
      <c r="U6" s="4">
        <v>1</v>
      </c>
      <c r="V6" s="4"/>
      <c r="W6" s="4"/>
      <c r="X6" s="4">
        <v>1</v>
      </c>
    </row>
    <row r="7" spans="1:24">
      <c r="A7" s="1" t="s">
        <v>23</v>
      </c>
      <c r="B7" s="2" t="s">
        <v>30</v>
      </c>
      <c r="C7" s="1" t="s">
        <v>31</v>
      </c>
      <c r="D7" s="1" t="s">
        <v>32</v>
      </c>
      <c r="E7" s="1" t="s">
        <v>38</v>
      </c>
      <c r="F7" t="s">
        <v>42</v>
      </c>
      <c r="G7" t="s">
        <v>19</v>
      </c>
      <c r="H7" t="s">
        <v>39</v>
      </c>
      <c r="I7">
        <v>2</v>
      </c>
      <c r="J7">
        <v>21</v>
      </c>
      <c r="K7" s="1" t="s">
        <v>21</v>
      </c>
      <c r="P7">
        <v>4</v>
      </c>
      <c r="Q7" s="4">
        <v>1</v>
      </c>
      <c r="R7" s="4"/>
      <c r="S7" s="4"/>
      <c r="T7" s="4"/>
      <c r="U7" s="4"/>
      <c r="V7" s="4"/>
      <c r="W7" s="4"/>
      <c r="X7" s="4">
        <v>1</v>
      </c>
    </row>
    <row r="8" spans="1:24">
      <c r="A8" s="1" t="s">
        <v>23</v>
      </c>
      <c r="B8" s="2" t="s">
        <v>30</v>
      </c>
      <c r="C8" s="1" t="s">
        <v>31</v>
      </c>
      <c r="D8" s="1" t="s">
        <v>32</v>
      </c>
      <c r="E8" s="1" t="s">
        <v>43</v>
      </c>
      <c r="F8" t="s">
        <v>36</v>
      </c>
      <c r="G8" t="s">
        <v>19</v>
      </c>
      <c r="H8" t="s">
        <v>44</v>
      </c>
      <c r="I8">
        <v>4</v>
      </c>
      <c r="J8">
        <v>18</v>
      </c>
      <c r="K8" s="1" t="s">
        <v>21</v>
      </c>
      <c r="N8" t="s">
        <v>45</v>
      </c>
      <c r="O8" t="s">
        <v>19</v>
      </c>
      <c r="P8">
        <v>2</v>
      </c>
      <c r="Q8" s="4"/>
      <c r="R8" s="4">
        <v>1</v>
      </c>
      <c r="S8" s="4"/>
      <c r="T8" s="4"/>
      <c r="U8" s="4"/>
      <c r="V8" s="4"/>
      <c r="W8" s="4"/>
      <c r="X8" s="4">
        <v>1</v>
      </c>
    </row>
    <row r="9" spans="1:24">
      <c r="A9" s="1" t="s">
        <v>23</v>
      </c>
      <c r="B9" s="2" t="s">
        <v>46</v>
      </c>
      <c r="C9" s="1" t="s">
        <v>47</v>
      </c>
      <c r="D9" s="1" t="s">
        <v>32</v>
      </c>
      <c r="E9" s="1" t="s">
        <v>48</v>
      </c>
      <c r="F9" t="s">
        <v>18</v>
      </c>
      <c r="G9" t="s">
        <v>19</v>
      </c>
      <c r="H9" t="s">
        <v>45</v>
      </c>
      <c r="I9">
        <v>2</v>
      </c>
      <c r="J9">
        <v>41</v>
      </c>
      <c r="K9" s="1" t="s">
        <v>21</v>
      </c>
      <c r="N9" t="s">
        <v>49</v>
      </c>
      <c r="O9" t="s">
        <v>19</v>
      </c>
      <c r="P9">
        <v>2</v>
      </c>
      <c r="Q9" s="4"/>
      <c r="R9" s="4">
        <v>1</v>
      </c>
      <c r="S9" s="4"/>
      <c r="T9" s="4"/>
      <c r="U9" s="4"/>
      <c r="V9" s="4"/>
      <c r="W9" s="4"/>
      <c r="X9" s="4">
        <v>1</v>
      </c>
    </row>
    <row r="10" spans="1:24">
      <c r="A10" s="1" t="s">
        <v>23</v>
      </c>
      <c r="B10" s="2" t="s">
        <v>46</v>
      </c>
      <c r="C10" s="1" t="s">
        <v>47</v>
      </c>
      <c r="D10" s="1" t="s">
        <v>32</v>
      </c>
      <c r="E10" s="1" t="s">
        <v>50</v>
      </c>
      <c r="F10" t="s">
        <v>36</v>
      </c>
      <c r="G10" t="s">
        <v>19</v>
      </c>
      <c r="H10" t="s">
        <v>51</v>
      </c>
      <c r="I10">
        <v>3</v>
      </c>
      <c r="J10">
        <v>45</v>
      </c>
      <c r="K10" s="1" t="s">
        <v>21</v>
      </c>
      <c r="N10" t="s">
        <v>52</v>
      </c>
      <c r="O10" t="s">
        <v>19</v>
      </c>
      <c r="P10">
        <v>2</v>
      </c>
      <c r="Q10" s="4"/>
      <c r="R10" s="4"/>
      <c r="S10" s="4"/>
      <c r="T10" s="4">
        <v>1</v>
      </c>
      <c r="U10" s="4"/>
      <c r="V10" s="4"/>
      <c r="W10" s="4"/>
      <c r="X10" s="4">
        <v>1</v>
      </c>
    </row>
    <row r="11" spans="1:24">
      <c r="A11" s="1" t="s">
        <v>23</v>
      </c>
      <c r="B11" s="2" t="s">
        <v>53</v>
      </c>
      <c r="C11" s="1" t="s">
        <v>54</v>
      </c>
      <c r="D11" s="1" t="s">
        <v>32</v>
      </c>
      <c r="E11" s="1" t="s">
        <v>38</v>
      </c>
      <c r="F11" t="s">
        <v>41</v>
      </c>
      <c r="G11" t="s">
        <v>19</v>
      </c>
      <c r="H11" t="s">
        <v>39</v>
      </c>
      <c r="I11">
        <v>2</v>
      </c>
      <c r="J11">
        <v>29</v>
      </c>
      <c r="K11" s="1" t="s">
        <v>21</v>
      </c>
      <c r="N11" t="s">
        <v>39</v>
      </c>
      <c r="O11" t="s">
        <v>19</v>
      </c>
      <c r="P11">
        <v>2</v>
      </c>
      <c r="Q11" s="4"/>
      <c r="R11" s="4">
        <v>1</v>
      </c>
      <c r="S11" s="4"/>
      <c r="T11" s="4"/>
      <c r="U11" s="4"/>
      <c r="V11" s="4"/>
      <c r="W11" s="4"/>
      <c r="X11" s="4">
        <v>1</v>
      </c>
    </row>
    <row r="12" spans="1:24">
      <c r="A12" s="1" t="s">
        <v>23</v>
      </c>
      <c r="B12" s="2" t="s">
        <v>55</v>
      </c>
      <c r="C12" s="1" t="s">
        <v>56</v>
      </c>
      <c r="D12" s="1" t="s">
        <v>32</v>
      </c>
      <c r="E12" s="1" t="s">
        <v>38</v>
      </c>
      <c r="F12" t="s">
        <v>41</v>
      </c>
      <c r="G12" t="s">
        <v>19</v>
      </c>
      <c r="H12" t="s">
        <v>39</v>
      </c>
      <c r="I12">
        <v>2</v>
      </c>
      <c r="J12">
        <v>26</v>
      </c>
      <c r="K12" s="1" t="s">
        <v>21</v>
      </c>
      <c r="N12" t="s">
        <v>34</v>
      </c>
      <c r="O12" t="s">
        <v>19</v>
      </c>
      <c r="P12">
        <v>3</v>
      </c>
      <c r="Q12" s="4"/>
      <c r="R12" s="4">
        <v>1</v>
      </c>
      <c r="S12" s="4"/>
      <c r="T12" s="4"/>
      <c r="U12" s="4"/>
      <c r="V12" s="4"/>
      <c r="W12" s="4"/>
      <c r="X12" s="4">
        <v>1</v>
      </c>
    </row>
    <row r="13" spans="1:24">
      <c r="A13" s="1" t="s">
        <v>23</v>
      </c>
      <c r="B13" s="2" t="s">
        <v>55</v>
      </c>
      <c r="C13" s="1" t="s">
        <v>56</v>
      </c>
      <c r="D13" s="1" t="s">
        <v>32</v>
      </c>
      <c r="E13" s="1" t="s">
        <v>17</v>
      </c>
      <c r="F13" t="s">
        <v>41</v>
      </c>
      <c r="G13" t="s">
        <v>19</v>
      </c>
      <c r="H13" t="s">
        <v>20</v>
      </c>
      <c r="I13">
        <v>4</v>
      </c>
      <c r="J13">
        <v>28</v>
      </c>
      <c r="K13" s="1" t="s">
        <v>21</v>
      </c>
      <c r="N13" t="s">
        <v>57</v>
      </c>
      <c r="O13" t="s">
        <v>19</v>
      </c>
      <c r="P13">
        <v>2</v>
      </c>
      <c r="Q13" s="4"/>
      <c r="R13" s="4"/>
      <c r="S13" s="4">
        <v>1</v>
      </c>
      <c r="T13" s="4"/>
      <c r="U13" s="4"/>
      <c r="V13" s="4"/>
      <c r="W13" s="4"/>
      <c r="X13" s="4">
        <v>1</v>
      </c>
    </row>
    <row r="14" spans="1:24">
      <c r="A14" s="1" t="s">
        <v>23</v>
      </c>
      <c r="B14" s="2" t="s">
        <v>55</v>
      </c>
      <c r="C14" s="1" t="s">
        <v>56</v>
      </c>
      <c r="D14" s="1" t="s">
        <v>32</v>
      </c>
      <c r="E14" s="1" t="s">
        <v>58</v>
      </c>
      <c r="F14" t="s">
        <v>18</v>
      </c>
      <c r="G14" t="s">
        <v>19</v>
      </c>
      <c r="H14" t="s">
        <v>49</v>
      </c>
      <c r="I14">
        <v>2</v>
      </c>
      <c r="J14">
        <v>36</v>
      </c>
      <c r="K14" s="1" t="s">
        <v>21</v>
      </c>
      <c r="M14" t="s">
        <v>41</v>
      </c>
      <c r="N14" t="s">
        <v>40</v>
      </c>
      <c r="O14" t="s">
        <v>19</v>
      </c>
      <c r="P14">
        <v>1</v>
      </c>
      <c r="Q14" s="4"/>
      <c r="R14" s="4">
        <v>1</v>
      </c>
      <c r="S14" s="4"/>
      <c r="T14" s="4"/>
      <c r="U14" s="4"/>
      <c r="V14" s="4"/>
      <c r="W14" s="4"/>
      <c r="X14" s="4">
        <v>1</v>
      </c>
    </row>
    <row r="15" spans="1:24">
      <c r="A15" s="1" t="s">
        <v>23</v>
      </c>
      <c r="B15" s="2" t="s">
        <v>55</v>
      </c>
      <c r="C15" s="1" t="s">
        <v>56</v>
      </c>
      <c r="D15" s="1" t="s">
        <v>32</v>
      </c>
      <c r="E15" s="1" t="s">
        <v>59</v>
      </c>
      <c r="F15" t="s">
        <v>18</v>
      </c>
      <c r="G15" t="s">
        <v>19</v>
      </c>
      <c r="H15" t="s">
        <v>35</v>
      </c>
      <c r="I15">
        <v>1</v>
      </c>
      <c r="J15">
        <v>0</v>
      </c>
      <c r="K15" s="1" t="s">
        <v>21</v>
      </c>
      <c r="N15" t="s">
        <v>60</v>
      </c>
      <c r="O15" t="s">
        <v>19</v>
      </c>
      <c r="P15">
        <v>3</v>
      </c>
      <c r="Q15" s="4"/>
      <c r="R15" s="4"/>
      <c r="S15" s="4">
        <v>2</v>
      </c>
      <c r="T15" s="4"/>
      <c r="U15" s="4"/>
      <c r="V15" s="4"/>
      <c r="W15" s="4"/>
      <c r="X15" s="4">
        <v>2</v>
      </c>
    </row>
    <row r="16" spans="1:24">
      <c r="A16" s="1" t="s">
        <v>23</v>
      </c>
      <c r="B16" s="2" t="s">
        <v>61</v>
      </c>
      <c r="C16" s="1" t="s">
        <v>62</v>
      </c>
      <c r="D16" s="1" t="s">
        <v>32</v>
      </c>
      <c r="E16" s="1" t="s">
        <v>63</v>
      </c>
      <c r="F16" t="s">
        <v>18</v>
      </c>
      <c r="G16" t="s">
        <v>19</v>
      </c>
      <c r="H16" t="s">
        <v>40</v>
      </c>
      <c r="I16">
        <v>1</v>
      </c>
      <c r="J16">
        <v>40</v>
      </c>
      <c r="K16" s="1" t="s">
        <v>21</v>
      </c>
      <c r="N16" t="s">
        <v>20</v>
      </c>
      <c r="O16" t="s">
        <v>19</v>
      </c>
      <c r="P16">
        <v>4</v>
      </c>
      <c r="Q16" s="4"/>
      <c r="R16" s="4">
        <v>1</v>
      </c>
      <c r="S16" s="4"/>
      <c r="T16" s="4"/>
      <c r="U16" s="4"/>
      <c r="V16" s="4"/>
      <c r="W16" s="4"/>
      <c r="X16" s="4">
        <v>1</v>
      </c>
    </row>
    <row r="17" spans="1:24">
      <c r="A17" s="1" t="s">
        <v>23</v>
      </c>
      <c r="B17" s="2" t="s">
        <v>61</v>
      </c>
      <c r="C17" s="1" t="s">
        <v>62</v>
      </c>
      <c r="D17" s="1" t="s">
        <v>32</v>
      </c>
      <c r="E17" s="1" t="s">
        <v>63</v>
      </c>
      <c r="F17" t="s">
        <v>41</v>
      </c>
      <c r="G17" t="s">
        <v>19</v>
      </c>
      <c r="H17" t="s">
        <v>40</v>
      </c>
      <c r="I17">
        <v>1</v>
      </c>
      <c r="J17">
        <v>35</v>
      </c>
      <c r="K17" s="1" t="s">
        <v>21</v>
      </c>
      <c r="N17" t="s">
        <v>39</v>
      </c>
      <c r="O17" t="s">
        <v>19</v>
      </c>
      <c r="P17">
        <v>2</v>
      </c>
      <c r="Q17" s="4"/>
      <c r="R17" s="4">
        <v>3</v>
      </c>
      <c r="S17" s="4"/>
      <c r="T17" s="4"/>
      <c r="U17" s="4"/>
      <c r="V17" s="4"/>
      <c r="W17" s="4"/>
      <c r="X17" s="4">
        <v>3</v>
      </c>
    </row>
    <row r="18" spans="1:24">
      <c r="A18" s="1" t="s">
        <v>23</v>
      </c>
      <c r="B18" s="2" t="s">
        <v>61</v>
      </c>
      <c r="C18" s="1" t="s">
        <v>62</v>
      </c>
      <c r="D18" s="1" t="s">
        <v>32</v>
      </c>
      <c r="E18" s="1" t="s">
        <v>50</v>
      </c>
      <c r="F18" t="s">
        <v>36</v>
      </c>
      <c r="G18" t="s">
        <v>19</v>
      </c>
      <c r="H18" t="s">
        <v>51</v>
      </c>
      <c r="I18">
        <v>3</v>
      </c>
      <c r="J18">
        <v>57</v>
      </c>
      <c r="K18" s="1" t="s">
        <v>21</v>
      </c>
      <c r="N18" t="s">
        <v>57</v>
      </c>
      <c r="O18" t="s">
        <v>19</v>
      </c>
      <c r="P18">
        <v>2</v>
      </c>
      <c r="Q18" s="4"/>
      <c r="R18" s="4"/>
      <c r="S18" s="4">
        <v>1</v>
      </c>
      <c r="T18" s="4"/>
      <c r="U18" s="4"/>
      <c r="V18" s="4"/>
      <c r="W18" s="4"/>
      <c r="X18" s="4">
        <v>1</v>
      </c>
    </row>
    <row r="19" spans="1:24">
      <c r="A19" s="1" t="s">
        <v>23</v>
      </c>
      <c r="B19" s="2" t="s">
        <v>61</v>
      </c>
      <c r="C19" s="1" t="s">
        <v>62</v>
      </c>
      <c r="D19" s="1" t="s">
        <v>32</v>
      </c>
      <c r="E19" s="1" t="s">
        <v>43</v>
      </c>
      <c r="F19" t="s">
        <v>36</v>
      </c>
      <c r="G19" t="s">
        <v>19</v>
      </c>
      <c r="H19" t="s">
        <v>44</v>
      </c>
      <c r="I19">
        <v>4</v>
      </c>
      <c r="J19">
        <v>56</v>
      </c>
      <c r="K19" s="1" t="s">
        <v>21</v>
      </c>
      <c r="N19" t="s">
        <v>64</v>
      </c>
      <c r="O19" t="s">
        <v>19</v>
      </c>
      <c r="P19">
        <v>3</v>
      </c>
      <c r="Q19" s="4"/>
      <c r="R19" s="4"/>
      <c r="S19" s="4"/>
      <c r="T19" s="4">
        <v>1</v>
      </c>
      <c r="U19" s="4"/>
      <c r="V19" s="4"/>
      <c r="W19" s="4"/>
      <c r="X19" s="4">
        <v>1</v>
      </c>
    </row>
    <row r="20" spans="1:24">
      <c r="A20" s="1" t="s">
        <v>23</v>
      </c>
      <c r="B20" s="2" t="s">
        <v>65</v>
      </c>
      <c r="C20" s="1" t="s">
        <v>66</v>
      </c>
      <c r="D20" s="1" t="s">
        <v>32</v>
      </c>
      <c r="E20" s="1" t="s">
        <v>17</v>
      </c>
      <c r="F20" t="s">
        <v>67</v>
      </c>
      <c r="G20" t="s">
        <v>19</v>
      </c>
      <c r="H20" t="s">
        <v>20</v>
      </c>
      <c r="I20">
        <v>4</v>
      </c>
      <c r="J20">
        <v>26</v>
      </c>
      <c r="K20" s="1" t="s">
        <v>21</v>
      </c>
      <c r="M20" t="s">
        <v>67</v>
      </c>
      <c r="N20" t="s">
        <v>68</v>
      </c>
      <c r="O20" t="s">
        <v>19</v>
      </c>
      <c r="P20">
        <v>3</v>
      </c>
      <c r="Q20" s="4"/>
      <c r="R20" s="4"/>
      <c r="S20" s="4">
        <v>1</v>
      </c>
      <c r="T20" s="4"/>
      <c r="U20" s="4"/>
      <c r="V20" s="4"/>
      <c r="W20" s="4"/>
      <c r="X20" s="4">
        <v>1</v>
      </c>
    </row>
    <row r="21" spans="1:24">
      <c r="A21" s="1" t="s">
        <v>23</v>
      </c>
      <c r="B21" s="2" t="s">
        <v>65</v>
      </c>
      <c r="C21" s="1" t="s">
        <v>66</v>
      </c>
      <c r="D21" s="1" t="s">
        <v>32</v>
      </c>
      <c r="E21" s="1" t="s">
        <v>17</v>
      </c>
      <c r="F21" t="s">
        <v>42</v>
      </c>
      <c r="G21" t="s">
        <v>19</v>
      </c>
      <c r="H21" t="s">
        <v>20</v>
      </c>
      <c r="I21">
        <v>4</v>
      </c>
      <c r="J21">
        <v>33</v>
      </c>
      <c r="K21" s="1" t="s">
        <v>21</v>
      </c>
      <c r="N21" t="s">
        <v>20</v>
      </c>
      <c r="O21" t="s">
        <v>19</v>
      </c>
      <c r="P21">
        <v>4</v>
      </c>
      <c r="Q21" s="4"/>
      <c r="R21" s="4">
        <v>1</v>
      </c>
      <c r="S21" s="4"/>
      <c r="T21" s="4"/>
      <c r="U21" s="4"/>
      <c r="V21" s="4"/>
      <c r="W21" s="4"/>
      <c r="X21" s="4">
        <v>1</v>
      </c>
    </row>
    <row r="22" spans="1:24">
      <c r="A22" s="1" t="s">
        <v>24</v>
      </c>
      <c r="B22" s="2" t="s">
        <v>69</v>
      </c>
      <c r="C22" s="1" t="s">
        <v>70</v>
      </c>
      <c r="D22" s="1" t="s">
        <v>71</v>
      </c>
      <c r="E22" s="1" t="s">
        <v>72</v>
      </c>
      <c r="F22" t="s">
        <v>36</v>
      </c>
      <c r="G22" t="s">
        <v>73</v>
      </c>
      <c r="H22" t="s">
        <v>74</v>
      </c>
      <c r="I22">
        <v>3</v>
      </c>
      <c r="J22">
        <v>49</v>
      </c>
      <c r="K22" s="1" t="s">
        <v>21</v>
      </c>
      <c r="N22" t="s">
        <v>34</v>
      </c>
      <c r="O22" t="s">
        <v>19</v>
      </c>
      <c r="P22">
        <v>3</v>
      </c>
      <c r="Q22" s="4"/>
      <c r="R22" s="4"/>
      <c r="S22" s="4"/>
      <c r="T22" s="4">
        <v>1</v>
      </c>
      <c r="U22" s="4">
        <v>1</v>
      </c>
      <c r="V22" s="4"/>
      <c r="W22" s="4"/>
      <c r="X22" s="4">
        <v>2</v>
      </c>
    </row>
    <row r="23" spans="1:24">
      <c r="A23" s="1" t="s">
        <v>24</v>
      </c>
      <c r="B23" s="2" t="s">
        <v>69</v>
      </c>
      <c r="C23" s="1" t="s">
        <v>70</v>
      </c>
      <c r="D23" s="1" t="s">
        <v>71</v>
      </c>
      <c r="E23" s="1" t="s">
        <v>75</v>
      </c>
      <c r="F23" t="s">
        <v>41</v>
      </c>
      <c r="G23" t="s">
        <v>19</v>
      </c>
      <c r="H23" t="s">
        <v>60</v>
      </c>
      <c r="I23">
        <v>3</v>
      </c>
      <c r="J23">
        <v>38</v>
      </c>
      <c r="K23" s="1" t="s">
        <v>21</v>
      </c>
      <c r="N23" t="s">
        <v>76</v>
      </c>
      <c r="O23" t="s">
        <v>19</v>
      </c>
      <c r="P23">
        <v>3</v>
      </c>
      <c r="Q23" s="4"/>
      <c r="R23" s="4"/>
      <c r="S23" s="4"/>
      <c r="T23" s="4">
        <v>1</v>
      </c>
      <c r="U23" s="4"/>
      <c r="V23" s="4"/>
      <c r="W23" s="4"/>
      <c r="X23" s="4">
        <v>1</v>
      </c>
    </row>
    <row r="24" spans="1:24">
      <c r="A24" s="1" t="s">
        <v>24</v>
      </c>
      <c r="B24" s="2" t="s">
        <v>69</v>
      </c>
      <c r="C24" s="1" t="s">
        <v>70</v>
      </c>
      <c r="D24" s="1" t="s">
        <v>71</v>
      </c>
      <c r="E24" s="1" t="s">
        <v>77</v>
      </c>
      <c r="F24" t="s">
        <v>42</v>
      </c>
      <c r="G24" t="s">
        <v>19</v>
      </c>
      <c r="H24" t="s">
        <v>68</v>
      </c>
      <c r="I24">
        <v>3</v>
      </c>
      <c r="J24">
        <v>40</v>
      </c>
      <c r="K24" s="1" t="s">
        <v>21</v>
      </c>
      <c r="M24" t="s">
        <v>42</v>
      </c>
      <c r="N24" t="s">
        <v>68</v>
      </c>
      <c r="O24" t="s">
        <v>19</v>
      </c>
      <c r="P24">
        <v>3</v>
      </c>
      <c r="Q24" s="4"/>
      <c r="R24" s="4"/>
      <c r="S24" s="4">
        <v>2</v>
      </c>
      <c r="T24" s="4"/>
      <c r="U24" s="4"/>
      <c r="V24" s="4"/>
      <c r="W24" s="4"/>
      <c r="X24" s="4">
        <v>2</v>
      </c>
    </row>
    <row r="25" spans="1:24">
      <c r="A25" s="1" t="s">
        <v>24</v>
      </c>
      <c r="B25" s="2" t="s">
        <v>69</v>
      </c>
      <c r="C25" s="1" t="s">
        <v>70</v>
      </c>
      <c r="D25" s="1" t="s">
        <v>71</v>
      </c>
      <c r="E25" s="1" t="s">
        <v>78</v>
      </c>
      <c r="F25" t="s">
        <v>36</v>
      </c>
      <c r="G25" t="s">
        <v>73</v>
      </c>
      <c r="H25" t="s">
        <v>79</v>
      </c>
      <c r="I25">
        <v>2</v>
      </c>
      <c r="J25">
        <v>24</v>
      </c>
      <c r="K25" s="1" t="s">
        <v>21</v>
      </c>
      <c r="N25" t="s">
        <v>20</v>
      </c>
      <c r="O25" t="s">
        <v>19</v>
      </c>
      <c r="P25">
        <v>2</v>
      </c>
      <c r="Q25" s="4"/>
      <c r="R25" s="4"/>
      <c r="S25" s="4"/>
      <c r="T25" s="4">
        <v>1</v>
      </c>
      <c r="U25" s="4"/>
      <c r="V25" s="4"/>
      <c r="W25" s="4"/>
      <c r="X25" s="4">
        <v>1</v>
      </c>
    </row>
    <row r="26" spans="1:24">
      <c r="A26" s="1" t="s">
        <v>24</v>
      </c>
      <c r="B26" s="2" t="s">
        <v>69</v>
      </c>
      <c r="C26" s="1" t="s">
        <v>70</v>
      </c>
      <c r="D26" s="1" t="s">
        <v>71</v>
      </c>
      <c r="E26" s="1" t="s">
        <v>80</v>
      </c>
      <c r="F26" t="s">
        <v>36</v>
      </c>
      <c r="G26" t="s">
        <v>19</v>
      </c>
      <c r="H26" t="s">
        <v>81</v>
      </c>
      <c r="I26">
        <v>2</v>
      </c>
      <c r="J26">
        <v>32</v>
      </c>
      <c r="K26" s="1" t="s">
        <v>21</v>
      </c>
      <c r="P26">
        <v>4</v>
      </c>
      <c r="Q26" s="4"/>
      <c r="R26" s="4">
        <v>1</v>
      </c>
      <c r="S26" s="4"/>
      <c r="T26" s="4"/>
      <c r="U26" s="4"/>
      <c r="V26" s="4"/>
      <c r="W26" s="4"/>
      <c r="X26" s="4">
        <v>1</v>
      </c>
    </row>
    <row r="27" spans="1:24">
      <c r="A27" s="1" t="s">
        <v>24</v>
      </c>
      <c r="B27" s="2" t="s">
        <v>69</v>
      </c>
      <c r="C27" s="1" t="s">
        <v>70</v>
      </c>
      <c r="D27" s="1" t="s">
        <v>71</v>
      </c>
      <c r="E27" s="1" t="s">
        <v>82</v>
      </c>
      <c r="F27" t="s">
        <v>42</v>
      </c>
      <c r="G27" t="s">
        <v>19</v>
      </c>
      <c r="H27" t="s">
        <v>83</v>
      </c>
      <c r="I27">
        <v>3</v>
      </c>
      <c r="J27">
        <v>44</v>
      </c>
      <c r="K27" s="1" t="s">
        <v>21</v>
      </c>
      <c r="N27" t="s">
        <v>84</v>
      </c>
      <c r="O27" t="s">
        <v>19</v>
      </c>
      <c r="P27">
        <v>2</v>
      </c>
      <c r="Q27" s="4"/>
      <c r="R27" s="4"/>
      <c r="S27" s="4"/>
      <c r="T27" s="4">
        <v>1</v>
      </c>
      <c r="U27" s="4"/>
      <c r="V27" s="4"/>
      <c r="W27" s="4"/>
      <c r="X27" s="4">
        <v>1</v>
      </c>
    </row>
    <row r="28" spans="1:24">
      <c r="A28" s="1" t="s">
        <v>24</v>
      </c>
      <c r="B28" s="2" t="s">
        <v>69</v>
      </c>
      <c r="C28" s="1" t="s">
        <v>70</v>
      </c>
      <c r="D28" s="1" t="s">
        <v>71</v>
      </c>
      <c r="E28" s="1" t="s">
        <v>85</v>
      </c>
      <c r="F28" t="s">
        <v>18</v>
      </c>
      <c r="G28" t="s">
        <v>19</v>
      </c>
      <c r="H28" t="s">
        <v>57</v>
      </c>
      <c r="I28">
        <v>2</v>
      </c>
      <c r="J28">
        <v>43</v>
      </c>
      <c r="K28" s="1" t="s">
        <v>21</v>
      </c>
      <c r="N28" t="s">
        <v>39</v>
      </c>
      <c r="O28" t="s">
        <v>19</v>
      </c>
      <c r="P28">
        <v>2</v>
      </c>
      <c r="Q28" s="4"/>
      <c r="R28" s="4">
        <v>1</v>
      </c>
      <c r="S28" s="4"/>
      <c r="T28" s="4"/>
      <c r="U28" s="4"/>
      <c r="V28" s="4"/>
      <c r="W28" s="4"/>
      <c r="X28" s="4">
        <v>1</v>
      </c>
    </row>
    <row r="29" spans="1:24">
      <c r="A29" s="1" t="s">
        <v>24</v>
      </c>
      <c r="B29" s="2" t="s">
        <v>69</v>
      </c>
      <c r="C29" s="1" t="s">
        <v>70</v>
      </c>
      <c r="D29" s="1" t="s">
        <v>71</v>
      </c>
      <c r="E29" s="1" t="s">
        <v>85</v>
      </c>
      <c r="F29" t="s">
        <v>41</v>
      </c>
      <c r="G29" t="s">
        <v>19</v>
      </c>
      <c r="H29" t="s">
        <v>57</v>
      </c>
      <c r="I29">
        <v>2</v>
      </c>
      <c r="J29">
        <v>28</v>
      </c>
      <c r="K29" s="1" t="s">
        <v>21</v>
      </c>
      <c r="N29" t="s">
        <v>34</v>
      </c>
      <c r="O29" t="s">
        <v>19</v>
      </c>
      <c r="P29">
        <v>3</v>
      </c>
      <c r="Q29" s="4"/>
      <c r="R29" s="4"/>
      <c r="S29" s="4"/>
      <c r="T29" s="4"/>
      <c r="U29" s="4">
        <v>1</v>
      </c>
      <c r="V29" s="4">
        <v>1</v>
      </c>
      <c r="W29" s="4"/>
      <c r="X29" s="4">
        <v>2</v>
      </c>
    </row>
    <row r="30" spans="1:24">
      <c r="A30" s="1" t="s">
        <v>24</v>
      </c>
      <c r="B30" s="2" t="s">
        <v>69</v>
      </c>
      <c r="C30" s="1" t="s">
        <v>70</v>
      </c>
      <c r="D30" s="1" t="s">
        <v>71</v>
      </c>
      <c r="E30" s="1" t="s">
        <v>86</v>
      </c>
      <c r="F30" t="s">
        <v>36</v>
      </c>
      <c r="G30" t="s">
        <v>73</v>
      </c>
      <c r="H30" t="s">
        <v>87</v>
      </c>
      <c r="I30">
        <v>2</v>
      </c>
      <c r="J30">
        <v>24</v>
      </c>
      <c r="K30" s="1" t="s">
        <v>21</v>
      </c>
      <c r="N30" t="s">
        <v>88</v>
      </c>
      <c r="O30" t="s">
        <v>19</v>
      </c>
      <c r="P30">
        <v>3</v>
      </c>
      <c r="Q30" s="4"/>
      <c r="R30" s="4"/>
      <c r="S30" s="4">
        <v>1</v>
      </c>
      <c r="T30" s="4"/>
      <c r="U30" s="4"/>
      <c r="V30" s="4"/>
      <c r="W30" s="4"/>
      <c r="X30" s="4">
        <v>1</v>
      </c>
    </row>
    <row r="31" spans="1:24">
      <c r="A31" s="1" t="s">
        <v>24</v>
      </c>
      <c r="B31" s="2" t="s">
        <v>89</v>
      </c>
      <c r="C31" s="1" t="s">
        <v>90</v>
      </c>
      <c r="D31" s="1" t="s">
        <v>71</v>
      </c>
      <c r="E31" s="1" t="s">
        <v>75</v>
      </c>
      <c r="F31" t="s">
        <v>41</v>
      </c>
      <c r="G31" t="s">
        <v>19</v>
      </c>
      <c r="H31" t="s">
        <v>60</v>
      </c>
      <c r="I31">
        <v>3</v>
      </c>
      <c r="J31">
        <v>26</v>
      </c>
      <c r="K31" s="1" t="s">
        <v>21</v>
      </c>
      <c r="N31" t="s">
        <v>83</v>
      </c>
      <c r="O31" t="s">
        <v>19</v>
      </c>
      <c r="P31">
        <v>3</v>
      </c>
      <c r="Q31" s="4"/>
      <c r="R31" s="4"/>
      <c r="S31" s="4">
        <v>1</v>
      </c>
      <c r="T31" s="4"/>
      <c r="U31" s="4"/>
      <c r="V31" s="4"/>
      <c r="W31" s="4"/>
      <c r="X31" s="4">
        <v>1</v>
      </c>
    </row>
    <row r="32" spans="1:24">
      <c r="A32" s="1" t="s">
        <v>24</v>
      </c>
      <c r="B32" s="2" t="s">
        <v>89</v>
      </c>
      <c r="C32" s="1" t="s">
        <v>90</v>
      </c>
      <c r="D32" s="1" t="s">
        <v>71</v>
      </c>
      <c r="E32" s="1" t="s">
        <v>77</v>
      </c>
      <c r="F32" t="s">
        <v>67</v>
      </c>
      <c r="G32" t="s">
        <v>19</v>
      </c>
      <c r="H32" t="s">
        <v>68</v>
      </c>
      <c r="I32">
        <v>3</v>
      </c>
      <c r="J32">
        <v>30</v>
      </c>
      <c r="K32" s="1" t="s">
        <v>21</v>
      </c>
      <c r="M32" t="s">
        <v>36</v>
      </c>
      <c r="N32" t="s">
        <v>39</v>
      </c>
      <c r="O32" t="s">
        <v>19</v>
      </c>
      <c r="P32">
        <v>2</v>
      </c>
      <c r="Q32" s="4"/>
      <c r="R32" s="4"/>
      <c r="S32" s="4"/>
      <c r="T32" s="4">
        <v>1</v>
      </c>
      <c r="U32" s="4"/>
      <c r="V32" s="4"/>
      <c r="W32" s="4"/>
      <c r="X32" s="4">
        <v>1</v>
      </c>
    </row>
    <row r="33" spans="1:24">
      <c r="A33" s="1" t="s">
        <v>24</v>
      </c>
      <c r="B33" s="2" t="s">
        <v>89</v>
      </c>
      <c r="C33" s="1" t="s">
        <v>90</v>
      </c>
      <c r="D33" s="1" t="s">
        <v>71</v>
      </c>
      <c r="E33" s="1" t="s">
        <v>77</v>
      </c>
      <c r="F33" t="s">
        <v>42</v>
      </c>
      <c r="G33" t="s">
        <v>19</v>
      </c>
      <c r="H33" t="s">
        <v>68</v>
      </c>
      <c r="I33">
        <v>3</v>
      </c>
      <c r="J33">
        <v>36</v>
      </c>
      <c r="K33" s="1" t="s">
        <v>21</v>
      </c>
      <c r="N33" t="s">
        <v>34</v>
      </c>
      <c r="O33" t="s">
        <v>19</v>
      </c>
      <c r="P33">
        <v>2</v>
      </c>
      <c r="Q33" s="4"/>
      <c r="R33" s="4">
        <v>1</v>
      </c>
      <c r="S33" s="4"/>
      <c r="T33" s="4">
        <v>1</v>
      </c>
      <c r="U33" s="4">
        <v>1</v>
      </c>
      <c r="V33" s="4"/>
      <c r="W33" s="4"/>
      <c r="X33" s="4">
        <v>3</v>
      </c>
    </row>
    <row r="34" spans="1:24">
      <c r="A34" s="1" t="s">
        <v>24</v>
      </c>
      <c r="B34" s="2" t="s">
        <v>89</v>
      </c>
      <c r="C34" s="1" t="s">
        <v>90</v>
      </c>
      <c r="D34" s="1" t="s">
        <v>71</v>
      </c>
      <c r="E34" s="1" t="s">
        <v>80</v>
      </c>
      <c r="F34" t="s">
        <v>36</v>
      </c>
      <c r="G34" t="s">
        <v>19</v>
      </c>
      <c r="H34" t="s">
        <v>81</v>
      </c>
      <c r="I34">
        <v>2</v>
      </c>
      <c r="J34">
        <v>37</v>
      </c>
      <c r="K34" s="1" t="s">
        <v>21</v>
      </c>
      <c r="N34" t="s">
        <v>74</v>
      </c>
      <c r="O34" t="s">
        <v>73</v>
      </c>
      <c r="P34">
        <v>2</v>
      </c>
      <c r="Q34" s="4"/>
      <c r="R34" s="4"/>
      <c r="S34" s="4"/>
      <c r="T34" s="4">
        <v>1</v>
      </c>
      <c r="U34" s="4"/>
      <c r="V34" s="4"/>
      <c r="W34" s="4"/>
      <c r="X34" s="4">
        <v>1</v>
      </c>
    </row>
    <row r="35" spans="1:24">
      <c r="A35" s="1" t="s">
        <v>24</v>
      </c>
      <c r="B35" s="2" t="s">
        <v>89</v>
      </c>
      <c r="C35" s="1" t="s">
        <v>90</v>
      </c>
      <c r="D35" s="1" t="s">
        <v>71</v>
      </c>
      <c r="E35" s="1" t="s">
        <v>91</v>
      </c>
      <c r="F35" t="s">
        <v>42</v>
      </c>
      <c r="G35" t="s">
        <v>19</v>
      </c>
      <c r="H35" t="s">
        <v>88</v>
      </c>
      <c r="I35">
        <v>3</v>
      </c>
      <c r="J35">
        <v>37</v>
      </c>
      <c r="K35" s="1" t="s">
        <v>21</v>
      </c>
      <c r="P35">
        <v>3</v>
      </c>
      <c r="Q35" s="4"/>
      <c r="R35" s="4"/>
      <c r="S35" s="4">
        <v>1</v>
      </c>
      <c r="T35" s="4"/>
      <c r="U35" s="4"/>
      <c r="V35" s="4"/>
      <c r="W35" s="4"/>
      <c r="X35" s="4">
        <v>1</v>
      </c>
    </row>
    <row r="36" spans="1:24">
      <c r="A36" s="1" t="s">
        <v>24</v>
      </c>
      <c r="B36" s="2" t="s">
        <v>89</v>
      </c>
      <c r="C36" s="1" t="s">
        <v>90</v>
      </c>
      <c r="D36" s="1" t="s">
        <v>71</v>
      </c>
      <c r="E36" s="1" t="s">
        <v>86</v>
      </c>
      <c r="F36" t="s">
        <v>36</v>
      </c>
      <c r="G36" t="s">
        <v>73</v>
      </c>
      <c r="H36" t="s">
        <v>87</v>
      </c>
      <c r="I36">
        <v>2</v>
      </c>
      <c r="J36">
        <v>33</v>
      </c>
      <c r="K36" s="1" t="s">
        <v>21</v>
      </c>
      <c r="N36" t="s">
        <v>87</v>
      </c>
      <c r="O36" t="s">
        <v>73</v>
      </c>
      <c r="P36">
        <v>2</v>
      </c>
      <c r="Q36" s="4"/>
      <c r="R36" s="4"/>
      <c r="S36" s="4">
        <v>2</v>
      </c>
      <c r="T36" s="4"/>
      <c r="U36" s="4"/>
      <c r="V36" s="4"/>
      <c r="W36" s="4"/>
      <c r="X36" s="4">
        <v>2</v>
      </c>
    </row>
    <row r="37" spans="1:24">
      <c r="A37" s="1" t="s">
        <v>25</v>
      </c>
      <c r="B37" s="2" t="s">
        <v>92</v>
      </c>
      <c r="C37" s="1" t="s">
        <v>93</v>
      </c>
      <c r="D37" s="1" t="s">
        <v>94</v>
      </c>
      <c r="E37" s="1" t="s">
        <v>33</v>
      </c>
      <c r="F37" t="s">
        <v>67</v>
      </c>
      <c r="G37" t="s">
        <v>19</v>
      </c>
      <c r="H37" t="s">
        <v>34</v>
      </c>
      <c r="I37">
        <v>3</v>
      </c>
      <c r="J37">
        <v>45</v>
      </c>
      <c r="K37" s="1" t="s">
        <v>21</v>
      </c>
      <c r="N37" t="s">
        <v>95</v>
      </c>
      <c r="O37" t="s">
        <v>19</v>
      </c>
      <c r="P37">
        <v>1</v>
      </c>
      <c r="Q37" s="4"/>
      <c r="R37" s="4"/>
      <c r="S37" s="4"/>
      <c r="T37" s="4">
        <v>1</v>
      </c>
      <c r="U37" s="4"/>
      <c r="V37" s="4"/>
      <c r="W37" s="4"/>
      <c r="X37" s="4">
        <v>1</v>
      </c>
    </row>
    <row r="38" spans="1:24">
      <c r="A38" s="1" t="s">
        <v>25</v>
      </c>
      <c r="B38" s="2" t="s">
        <v>92</v>
      </c>
      <c r="C38" s="1" t="s">
        <v>93</v>
      </c>
      <c r="D38" s="1" t="s">
        <v>94</v>
      </c>
      <c r="E38" s="1" t="s">
        <v>33</v>
      </c>
      <c r="F38" t="s">
        <v>36</v>
      </c>
      <c r="G38" t="s">
        <v>19</v>
      </c>
      <c r="H38" t="s">
        <v>34</v>
      </c>
      <c r="I38">
        <v>2</v>
      </c>
      <c r="J38">
        <v>41</v>
      </c>
      <c r="K38" s="1" t="s">
        <v>21</v>
      </c>
      <c r="N38" t="s">
        <v>81</v>
      </c>
      <c r="O38" t="s">
        <v>19</v>
      </c>
      <c r="P38">
        <v>2</v>
      </c>
      <c r="Q38" s="4"/>
      <c r="R38" s="4"/>
      <c r="S38" s="4">
        <v>2</v>
      </c>
      <c r="T38" s="4"/>
      <c r="U38" s="4"/>
      <c r="V38" s="4"/>
      <c r="W38" s="4"/>
      <c r="X38" s="4">
        <v>2</v>
      </c>
    </row>
    <row r="39" spans="1:24">
      <c r="A39" s="1" t="s">
        <v>25</v>
      </c>
      <c r="B39" s="2" t="s">
        <v>92</v>
      </c>
      <c r="C39" s="1" t="s">
        <v>93</v>
      </c>
      <c r="D39" s="1" t="s">
        <v>94</v>
      </c>
      <c r="E39" s="1" t="s">
        <v>38</v>
      </c>
      <c r="F39" t="s">
        <v>36</v>
      </c>
      <c r="G39" t="s">
        <v>19</v>
      </c>
      <c r="H39" t="s">
        <v>39</v>
      </c>
      <c r="I39">
        <v>2</v>
      </c>
      <c r="J39">
        <v>53</v>
      </c>
      <c r="K39" s="1" t="s">
        <v>21</v>
      </c>
      <c r="N39" t="s">
        <v>44</v>
      </c>
      <c r="O39" t="s">
        <v>19</v>
      </c>
      <c r="P39">
        <v>4</v>
      </c>
      <c r="Q39" s="4"/>
      <c r="R39" s="4">
        <v>2</v>
      </c>
      <c r="S39" s="4"/>
      <c r="T39" s="4"/>
      <c r="U39" s="4"/>
      <c r="V39" s="4"/>
      <c r="W39" s="4"/>
      <c r="X39" s="4">
        <v>2</v>
      </c>
    </row>
    <row r="40" spans="1:24">
      <c r="A40" s="1" t="s">
        <v>25</v>
      </c>
      <c r="B40" s="2" t="s">
        <v>92</v>
      </c>
      <c r="C40" s="1" t="s">
        <v>93</v>
      </c>
      <c r="D40" s="1" t="s">
        <v>94</v>
      </c>
      <c r="E40" s="1" t="s">
        <v>17</v>
      </c>
      <c r="F40" t="s">
        <v>42</v>
      </c>
      <c r="G40" t="s">
        <v>19</v>
      </c>
      <c r="H40" t="s">
        <v>20</v>
      </c>
      <c r="I40">
        <v>2</v>
      </c>
      <c r="J40">
        <v>44</v>
      </c>
      <c r="K40" s="1" t="s">
        <v>21</v>
      </c>
      <c r="N40" t="s">
        <v>79</v>
      </c>
      <c r="O40" t="s">
        <v>73</v>
      </c>
      <c r="P40">
        <v>2</v>
      </c>
      <c r="Q40" s="4"/>
      <c r="R40" s="4"/>
      <c r="S40" s="4">
        <v>1</v>
      </c>
      <c r="T40" s="4"/>
      <c r="U40" s="4"/>
      <c r="V40" s="4"/>
      <c r="W40" s="4"/>
      <c r="X40" s="4">
        <v>1</v>
      </c>
    </row>
    <row r="41" spans="1:24">
      <c r="A41" s="1" t="s">
        <v>25</v>
      </c>
      <c r="B41" s="2" t="s">
        <v>92</v>
      </c>
      <c r="C41" s="1" t="s">
        <v>93</v>
      </c>
      <c r="D41" s="1" t="s">
        <v>94</v>
      </c>
      <c r="E41" s="1" t="s">
        <v>72</v>
      </c>
      <c r="F41" t="s">
        <v>36</v>
      </c>
      <c r="G41" t="s">
        <v>73</v>
      </c>
      <c r="H41" t="s">
        <v>74</v>
      </c>
      <c r="I41">
        <v>2</v>
      </c>
      <c r="J41">
        <v>52</v>
      </c>
      <c r="K41" s="1" t="s">
        <v>21</v>
      </c>
      <c r="N41" t="s">
        <v>51</v>
      </c>
      <c r="O41" t="s">
        <v>19</v>
      </c>
      <c r="P41">
        <v>3</v>
      </c>
      <c r="Q41" s="4"/>
      <c r="R41" s="4">
        <v>2</v>
      </c>
      <c r="S41" s="4"/>
      <c r="T41" s="4"/>
      <c r="U41" s="4"/>
      <c r="V41" s="4"/>
      <c r="W41" s="4"/>
      <c r="X41" s="4">
        <v>2</v>
      </c>
    </row>
    <row r="42" spans="1:24">
      <c r="A42" s="1" t="s">
        <v>25</v>
      </c>
      <c r="B42" s="2" t="s">
        <v>92</v>
      </c>
      <c r="C42" s="1" t="s">
        <v>93</v>
      </c>
      <c r="D42" s="1" t="s">
        <v>94</v>
      </c>
      <c r="E42" s="1" t="s">
        <v>96</v>
      </c>
      <c r="F42" t="s">
        <v>18</v>
      </c>
      <c r="G42" t="s">
        <v>19</v>
      </c>
      <c r="H42" t="s">
        <v>52</v>
      </c>
      <c r="I42">
        <v>2</v>
      </c>
      <c r="J42">
        <v>12</v>
      </c>
      <c r="K42" s="1" t="s">
        <v>21</v>
      </c>
      <c r="N42" t="s">
        <v>97</v>
      </c>
      <c r="O42" t="s">
        <v>73</v>
      </c>
      <c r="P42">
        <v>3</v>
      </c>
      <c r="Q42" s="4"/>
      <c r="R42" s="4"/>
      <c r="S42" s="4"/>
      <c r="T42" s="4"/>
      <c r="U42" s="4"/>
      <c r="V42" s="4">
        <v>1</v>
      </c>
      <c r="W42" s="4"/>
      <c r="X42" s="4">
        <v>1</v>
      </c>
    </row>
    <row r="43" spans="1:24">
      <c r="A43" s="1" t="s">
        <v>25</v>
      </c>
      <c r="B43" s="2" t="s">
        <v>92</v>
      </c>
      <c r="C43" s="1" t="s">
        <v>93</v>
      </c>
      <c r="D43" s="1" t="s">
        <v>94</v>
      </c>
      <c r="E43" s="1" t="s">
        <v>98</v>
      </c>
      <c r="F43" t="s">
        <v>42</v>
      </c>
      <c r="G43" t="s">
        <v>19</v>
      </c>
      <c r="H43" t="s">
        <v>84</v>
      </c>
      <c r="I43">
        <v>2</v>
      </c>
      <c r="J43">
        <v>48</v>
      </c>
      <c r="K43" s="1" t="s">
        <v>21</v>
      </c>
      <c r="M43" t="s">
        <v>99</v>
      </c>
      <c r="N43" t="s">
        <v>39</v>
      </c>
      <c r="O43" t="s">
        <v>19</v>
      </c>
      <c r="P43">
        <v>2</v>
      </c>
      <c r="Q43" s="4"/>
      <c r="R43" s="4">
        <v>1</v>
      </c>
      <c r="S43" s="4"/>
      <c r="T43" s="4"/>
      <c r="U43" s="4"/>
      <c r="V43" s="4"/>
      <c r="W43" s="4"/>
      <c r="X43" s="4">
        <v>1</v>
      </c>
    </row>
    <row r="44" spans="1:24">
      <c r="A44" s="1" t="s">
        <v>25</v>
      </c>
      <c r="B44" s="2" t="s">
        <v>92</v>
      </c>
      <c r="C44" s="1" t="s">
        <v>93</v>
      </c>
      <c r="D44" s="1" t="s">
        <v>94</v>
      </c>
      <c r="E44" s="1" t="s">
        <v>100</v>
      </c>
      <c r="F44" t="s">
        <v>36</v>
      </c>
      <c r="G44" t="s">
        <v>19</v>
      </c>
      <c r="H44" t="s">
        <v>95</v>
      </c>
      <c r="I44">
        <v>1</v>
      </c>
      <c r="J44">
        <v>58</v>
      </c>
      <c r="K44" s="1" t="s">
        <v>21</v>
      </c>
      <c r="N44" t="s">
        <v>34</v>
      </c>
      <c r="O44" t="s">
        <v>19</v>
      </c>
      <c r="P44">
        <v>2</v>
      </c>
      <c r="Q44" s="4"/>
      <c r="R44" s="4"/>
      <c r="S44" s="4"/>
      <c r="T44" s="4"/>
      <c r="U44" s="4">
        <v>1</v>
      </c>
      <c r="V44" s="4"/>
      <c r="W44" s="4"/>
      <c r="X44" s="4">
        <v>1</v>
      </c>
    </row>
    <row r="45" spans="1:24">
      <c r="A45" s="1" t="s">
        <v>25</v>
      </c>
      <c r="B45" s="2" t="s">
        <v>92</v>
      </c>
      <c r="C45" s="1" t="s">
        <v>93</v>
      </c>
      <c r="D45" s="1" t="s">
        <v>94</v>
      </c>
      <c r="E45" s="1" t="s">
        <v>101</v>
      </c>
      <c r="F45" t="s">
        <v>67</v>
      </c>
      <c r="G45" t="s">
        <v>19</v>
      </c>
      <c r="H45" t="s">
        <v>76</v>
      </c>
      <c r="I45">
        <v>3</v>
      </c>
      <c r="J45">
        <v>53</v>
      </c>
      <c r="K45" s="1" t="s">
        <v>21</v>
      </c>
      <c r="N45" t="s">
        <v>102</v>
      </c>
      <c r="O45" t="s">
        <v>73</v>
      </c>
      <c r="P45">
        <v>2</v>
      </c>
      <c r="Q45" s="4"/>
      <c r="R45" s="4">
        <v>1</v>
      </c>
      <c r="S45" s="4"/>
      <c r="T45" s="4"/>
      <c r="U45" s="4"/>
      <c r="V45" s="4"/>
      <c r="W45" s="4"/>
      <c r="X45" s="4">
        <v>1</v>
      </c>
    </row>
    <row r="46" spans="1:24">
      <c r="A46" s="1" t="s">
        <v>25</v>
      </c>
      <c r="B46" s="2" t="s">
        <v>92</v>
      </c>
      <c r="C46" s="1" t="s">
        <v>93</v>
      </c>
      <c r="D46" s="1" t="s">
        <v>94</v>
      </c>
      <c r="E46" s="1" t="s">
        <v>103</v>
      </c>
      <c r="F46" t="s">
        <v>41</v>
      </c>
      <c r="G46" t="s">
        <v>19</v>
      </c>
      <c r="H46" t="s">
        <v>64</v>
      </c>
      <c r="I46">
        <v>3</v>
      </c>
      <c r="J46">
        <v>48</v>
      </c>
      <c r="K46" s="1" t="s">
        <v>21</v>
      </c>
      <c r="M46" t="s">
        <v>28</v>
      </c>
      <c r="N46" t="s">
        <v>28</v>
      </c>
      <c r="O46" t="s">
        <v>28</v>
      </c>
      <c r="P46" t="s">
        <v>28</v>
      </c>
      <c r="Q46" s="4"/>
      <c r="R46" s="4"/>
      <c r="S46" s="4"/>
      <c r="T46" s="4"/>
      <c r="U46" s="4"/>
      <c r="V46" s="4"/>
      <c r="W46" s="4"/>
      <c r="X46" s="4"/>
    </row>
    <row r="47" spans="1:24">
      <c r="A47" s="1" t="s">
        <v>26</v>
      </c>
      <c r="B47" s="2" t="s">
        <v>104</v>
      </c>
      <c r="C47" s="1" t="s">
        <v>105</v>
      </c>
      <c r="D47" s="1" t="s">
        <v>106</v>
      </c>
      <c r="E47" s="1" t="s">
        <v>33</v>
      </c>
      <c r="F47" t="s">
        <v>67</v>
      </c>
      <c r="G47" t="s">
        <v>19</v>
      </c>
      <c r="H47" t="s">
        <v>34</v>
      </c>
      <c r="I47">
        <v>3</v>
      </c>
      <c r="J47">
        <v>53</v>
      </c>
      <c r="K47" s="1" t="s">
        <v>21</v>
      </c>
      <c r="M47" t="s">
        <v>29</v>
      </c>
      <c r="Q47" s="4">
        <v>1</v>
      </c>
      <c r="R47" s="4">
        <v>21</v>
      </c>
      <c r="S47" s="4">
        <v>15</v>
      </c>
      <c r="T47" s="4">
        <v>10</v>
      </c>
      <c r="U47" s="4">
        <v>5</v>
      </c>
      <c r="V47" s="4">
        <v>3</v>
      </c>
      <c r="W47" s="4"/>
      <c r="X47" s="4">
        <v>55</v>
      </c>
    </row>
    <row r="48" spans="1:24">
      <c r="A48" s="1" t="s">
        <v>26</v>
      </c>
      <c r="B48" s="2" t="s">
        <v>104</v>
      </c>
      <c r="C48" s="1" t="s">
        <v>105</v>
      </c>
      <c r="D48" s="1" t="s">
        <v>106</v>
      </c>
      <c r="E48" s="1" t="s">
        <v>33</v>
      </c>
      <c r="F48" t="s">
        <v>42</v>
      </c>
      <c r="G48" t="s">
        <v>19</v>
      </c>
      <c r="H48" t="s">
        <v>34</v>
      </c>
      <c r="I48">
        <v>3</v>
      </c>
      <c r="J48">
        <v>55</v>
      </c>
      <c r="K48" s="1" t="s">
        <v>21</v>
      </c>
    </row>
    <row r="49" spans="1:11">
      <c r="A49" s="1" t="s">
        <v>26</v>
      </c>
      <c r="B49" s="2" t="s">
        <v>104</v>
      </c>
      <c r="C49" s="1" t="s">
        <v>105</v>
      </c>
      <c r="D49" s="1" t="s">
        <v>106</v>
      </c>
      <c r="E49" s="1" t="s">
        <v>33</v>
      </c>
      <c r="F49" t="s">
        <v>36</v>
      </c>
      <c r="G49" t="s">
        <v>19</v>
      </c>
      <c r="H49" t="s">
        <v>34</v>
      </c>
      <c r="I49">
        <v>2</v>
      </c>
      <c r="J49">
        <v>48</v>
      </c>
      <c r="K49" s="1" t="s">
        <v>21</v>
      </c>
    </row>
    <row r="50" spans="1:11">
      <c r="A50" s="1" t="s">
        <v>26</v>
      </c>
      <c r="B50" s="2" t="s">
        <v>104</v>
      </c>
      <c r="C50" s="1" t="s">
        <v>105</v>
      </c>
      <c r="D50" s="1" t="s">
        <v>106</v>
      </c>
      <c r="E50" s="1" t="s">
        <v>17</v>
      </c>
      <c r="F50" t="s">
        <v>18</v>
      </c>
      <c r="G50" t="s">
        <v>19</v>
      </c>
      <c r="H50" t="s">
        <v>20</v>
      </c>
      <c r="I50">
        <v>3</v>
      </c>
      <c r="J50">
        <v>42</v>
      </c>
      <c r="K50" s="1" t="s">
        <v>21</v>
      </c>
    </row>
    <row r="51" spans="1:11">
      <c r="A51" s="1" t="s">
        <v>27</v>
      </c>
      <c r="B51" s="2" t="s">
        <v>107</v>
      </c>
      <c r="C51" s="1" t="s">
        <v>108</v>
      </c>
      <c r="D51" s="1" t="s">
        <v>109</v>
      </c>
      <c r="E51" s="1" t="s">
        <v>33</v>
      </c>
      <c r="F51" t="s">
        <v>42</v>
      </c>
      <c r="G51" t="s">
        <v>19</v>
      </c>
      <c r="H51" t="s">
        <v>34</v>
      </c>
      <c r="I51">
        <v>3</v>
      </c>
      <c r="J51">
        <v>55</v>
      </c>
      <c r="K51" s="1" t="s">
        <v>21</v>
      </c>
    </row>
    <row r="52" spans="1:11">
      <c r="A52" s="1" t="s">
        <v>27</v>
      </c>
      <c r="B52" s="2" t="s">
        <v>107</v>
      </c>
      <c r="C52" s="1" t="s">
        <v>108</v>
      </c>
      <c r="D52" s="1" t="s">
        <v>109</v>
      </c>
      <c r="E52" s="1" t="s">
        <v>110</v>
      </c>
      <c r="F52" t="s">
        <v>18</v>
      </c>
      <c r="G52" t="s">
        <v>19</v>
      </c>
      <c r="H52" t="s">
        <v>37</v>
      </c>
      <c r="I52">
        <v>3</v>
      </c>
      <c r="J52">
        <v>58</v>
      </c>
      <c r="K52" s="1" t="s">
        <v>21</v>
      </c>
    </row>
    <row r="53" spans="1:11">
      <c r="A53" s="1" t="s">
        <v>27</v>
      </c>
      <c r="B53" s="2" t="s">
        <v>107</v>
      </c>
      <c r="C53" s="1" t="s">
        <v>108</v>
      </c>
      <c r="D53" s="1" t="s">
        <v>109</v>
      </c>
      <c r="E53" s="1" t="s">
        <v>111</v>
      </c>
      <c r="F53" t="s">
        <v>36</v>
      </c>
      <c r="G53" t="s">
        <v>73</v>
      </c>
      <c r="H53" t="s">
        <v>97</v>
      </c>
      <c r="I53">
        <v>3</v>
      </c>
      <c r="J53">
        <v>50</v>
      </c>
      <c r="K53" s="1" t="s">
        <v>21</v>
      </c>
    </row>
    <row r="54" spans="1:11">
      <c r="A54" s="1" t="s">
        <v>23</v>
      </c>
      <c r="B54" s="2" t="s">
        <v>30</v>
      </c>
      <c r="C54" s="1" t="s">
        <v>31</v>
      </c>
      <c r="D54" s="1" t="s">
        <v>32</v>
      </c>
      <c r="E54" s="1" t="s">
        <v>38</v>
      </c>
      <c r="F54" t="s">
        <v>99</v>
      </c>
      <c r="G54" t="s">
        <v>19</v>
      </c>
      <c r="H54" t="s">
        <v>39</v>
      </c>
      <c r="I54">
        <v>2</v>
      </c>
      <c r="J54">
        <v>40</v>
      </c>
      <c r="K54" s="1" t="s">
        <v>21</v>
      </c>
    </row>
    <row r="55" spans="1:11">
      <c r="A55" s="1" t="s">
        <v>23</v>
      </c>
      <c r="B55" s="2" t="s">
        <v>46</v>
      </c>
      <c r="C55" s="1" t="s">
        <v>47</v>
      </c>
      <c r="D55" s="1" t="s">
        <v>32</v>
      </c>
      <c r="E55" s="1" t="s">
        <v>112</v>
      </c>
      <c r="F55" t="s">
        <v>99</v>
      </c>
      <c r="G55" t="s">
        <v>73</v>
      </c>
      <c r="H55" t="s">
        <v>102</v>
      </c>
      <c r="I55">
        <v>2</v>
      </c>
      <c r="J55">
        <v>39</v>
      </c>
      <c r="K55" s="1" t="s">
        <v>21</v>
      </c>
    </row>
    <row r="56" spans="1:11">
      <c r="A56" s="1" t="s">
        <v>26</v>
      </c>
      <c r="B56" s="2" t="s">
        <v>104</v>
      </c>
      <c r="C56" s="1" t="s">
        <v>105</v>
      </c>
      <c r="D56" s="1" t="s">
        <v>106</v>
      </c>
      <c r="E56" s="1" t="s">
        <v>33</v>
      </c>
      <c r="F56" t="s">
        <v>99</v>
      </c>
      <c r="G56" t="s">
        <v>19</v>
      </c>
      <c r="H56" t="s">
        <v>34</v>
      </c>
      <c r="I56">
        <v>2</v>
      </c>
      <c r="J56">
        <v>44</v>
      </c>
      <c r="K56" s="1" t="s">
        <v>21</v>
      </c>
    </row>
  </sheetData>
  <autoFilter ref="A1:K613"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zoomScale="112" zoomScaleNormal="112" workbookViewId="0">
      <pane ySplit="1" topLeftCell="A2" activePane="bottomLeft" state="frozen"/>
      <selection pane="bottomLeft" activeCell="I53" sqref="I53"/>
    </sheetView>
  </sheetViews>
  <sheetFormatPr defaultRowHeight="16.5"/>
  <cols>
    <col min="1" max="1" width="11.875" style="6" bestFit="1" customWidth="1"/>
    <col min="2" max="2" width="20.5" style="5" bestFit="1" customWidth="1"/>
    <col min="3" max="5" width="9" style="5"/>
    <col min="6" max="6" width="28.625" style="5" bestFit="1" customWidth="1"/>
    <col min="7" max="7" width="9" style="11"/>
    <col min="8" max="8" width="11.375" style="11" bestFit="1" customWidth="1"/>
    <col min="9" max="9" width="55.875" style="11" bestFit="1" customWidth="1"/>
    <col min="10" max="16384" width="9" style="11"/>
  </cols>
  <sheetData>
    <row r="1" spans="1:9" ht="19.5" thickBot="1">
      <c r="A1" s="12" t="s">
        <v>174</v>
      </c>
      <c r="B1" s="13" t="s">
        <v>7</v>
      </c>
      <c r="C1" s="13" t="s">
        <v>5</v>
      </c>
      <c r="D1" s="13" t="s">
        <v>6</v>
      </c>
      <c r="E1" s="13" t="s">
        <v>8</v>
      </c>
      <c r="F1" s="13" t="s">
        <v>127</v>
      </c>
      <c r="G1" s="8" t="s">
        <v>173</v>
      </c>
      <c r="H1" s="9" t="s">
        <v>171</v>
      </c>
      <c r="I1" s="10" t="s">
        <v>172</v>
      </c>
    </row>
    <row r="2" spans="1:9">
      <c r="A2" s="16" t="s">
        <v>175</v>
      </c>
      <c r="B2" s="17" t="s">
        <v>34</v>
      </c>
      <c r="C2" s="17" t="s">
        <v>18</v>
      </c>
      <c r="D2" s="17" t="s">
        <v>19</v>
      </c>
      <c r="E2" s="17">
        <v>3</v>
      </c>
      <c r="F2" s="17" t="s">
        <v>129</v>
      </c>
      <c r="G2" s="18">
        <f>COUNTIF(學生資料!I:I,F2)</f>
        <v>1</v>
      </c>
      <c r="H2" s="18" t="s">
        <v>189</v>
      </c>
      <c r="I2" s="19" t="s">
        <v>219</v>
      </c>
    </row>
    <row r="3" spans="1:9">
      <c r="A3" s="16" t="s">
        <v>175</v>
      </c>
      <c r="B3" s="17" t="s">
        <v>34</v>
      </c>
      <c r="C3" s="17" t="s">
        <v>67</v>
      </c>
      <c r="D3" s="17" t="s">
        <v>19</v>
      </c>
      <c r="E3" s="17">
        <v>3</v>
      </c>
      <c r="F3" s="17" t="s">
        <v>155</v>
      </c>
      <c r="G3" s="18">
        <f>COUNTIF(學生資料!I:I,F3)</f>
        <v>2</v>
      </c>
      <c r="H3" s="18" t="s">
        <v>190</v>
      </c>
      <c r="I3" s="19" t="s">
        <v>228</v>
      </c>
    </row>
    <row r="4" spans="1:9">
      <c r="A4" s="16" t="s">
        <v>175</v>
      </c>
      <c r="B4" s="17" t="s">
        <v>34</v>
      </c>
      <c r="C4" s="17" t="s">
        <v>42</v>
      </c>
      <c r="D4" s="17" t="s">
        <v>19</v>
      </c>
      <c r="E4" s="17">
        <v>3</v>
      </c>
      <c r="F4" s="17" t="s">
        <v>164</v>
      </c>
      <c r="G4" s="18">
        <f>COUNTIF(學生資料!I:I,F4)</f>
        <v>2</v>
      </c>
      <c r="H4" s="18" t="s">
        <v>190</v>
      </c>
      <c r="I4" s="19" t="s">
        <v>228</v>
      </c>
    </row>
    <row r="5" spans="1:9">
      <c r="A5" s="16" t="s">
        <v>175</v>
      </c>
      <c r="B5" s="17" t="s">
        <v>34</v>
      </c>
      <c r="C5" s="17" t="s">
        <v>36</v>
      </c>
      <c r="D5" s="17" t="s">
        <v>19</v>
      </c>
      <c r="E5" s="17">
        <v>2</v>
      </c>
      <c r="F5" s="17" t="s">
        <v>130</v>
      </c>
      <c r="G5" s="18">
        <f>COUNTIF(學生資料!I:I,F5)</f>
        <v>3</v>
      </c>
      <c r="H5" s="18" t="s">
        <v>191</v>
      </c>
      <c r="I5" s="19" t="s">
        <v>227</v>
      </c>
    </row>
    <row r="6" spans="1:9" ht="17.25" thickBot="1">
      <c r="A6" s="20" t="s">
        <v>175</v>
      </c>
      <c r="B6" s="21" t="s">
        <v>34</v>
      </c>
      <c r="C6" s="21" t="s">
        <v>99</v>
      </c>
      <c r="D6" s="21" t="s">
        <v>19</v>
      </c>
      <c r="E6" s="21">
        <v>2</v>
      </c>
      <c r="F6" s="21" t="s">
        <v>170</v>
      </c>
      <c r="G6" s="22">
        <f>COUNTIF(學生資料!I:I,F6)</f>
        <v>1</v>
      </c>
      <c r="H6" s="22" t="s">
        <v>192</v>
      </c>
      <c r="I6" s="23" t="s">
        <v>218</v>
      </c>
    </row>
    <row r="7" spans="1:9">
      <c r="A7" s="16" t="s">
        <v>176</v>
      </c>
      <c r="B7" s="17" t="s">
        <v>39</v>
      </c>
      <c r="C7" s="17" t="s">
        <v>18</v>
      </c>
      <c r="D7" s="17" t="s">
        <v>19</v>
      </c>
      <c r="E7" s="17">
        <v>2</v>
      </c>
      <c r="F7" s="17" t="s">
        <v>131</v>
      </c>
      <c r="G7" s="18">
        <f>COUNTIF(學生資料!I:I,F7)</f>
        <v>1</v>
      </c>
      <c r="H7" s="18" t="s">
        <v>194</v>
      </c>
      <c r="I7" s="19" t="s">
        <v>229</v>
      </c>
    </row>
    <row r="8" spans="1:9">
      <c r="A8" s="16" t="s">
        <v>176</v>
      </c>
      <c r="B8" s="17" t="s">
        <v>39</v>
      </c>
      <c r="C8" s="17" t="s">
        <v>41</v>
      </c>
      <c r="D8" s="17" t="s">
        <v>19</v>
      </c>
      <c r="E8" s="17">
        <v>2</v>
      </c>
      <c r="F8" s="17" t="s">
        <v>132</v>
      </c>
      <c r="G8" s="18">
        <f>COUNTIF(學生資料!I:I,F8)</f>
        <v>3</v>
      </c>
      <c r="H8" s="18" t="s">
        <v>193</v>
      </c>
      <c r="I8" s="19" t="s">
        <v>229</v>
      </c>
    </row>
    <row r="9" spans="1:9">
      <c r="A9" s="16" t="s">
        <v>176</v>
      </c>
      <c r="B9" s="17" t="s">
        <v>39</v>
      </c>
      <c r="C9" s="17" t="s">
        <v>42</v>
      </c>
      <c r="D9" s="17" t="s">
        <v>19</v>
      </c>
      <c r="E9" s="17">
        <v>2</v>
      </c>
      <c r="F9" s="17" t="s">
        <v>133</v>
      </c>
      <c r="G9" s="18">
        <f>COUNTIF(學生資料!I:I,F9)</f>
        <v>1</v>
      </c>
      <c r="H9" s="18" t="s">
        <v>196</v>
      </c>
      <c r="I9" s="19" t="s">
        <v>230</v>
      </c>
    </row>
    <row r="10" spans="1:9">
      <c r="A10" s="16" t="s">
        <v>176</v>
      </c>
      <c r="B10" s="17" t="s">
        <v>39</v>
      </c>
      <c r="C10" s="17" t="s">
        <v>36</v>
      </c>
      <c r="D10" s="17" t="s">
        <v>19</v>
      </c>
      <c r="E10" s="17">
        <v>2</v>
      </c>
      <c r="F10" s="17" t="s">
        <v>156</v>
      </c>
      <c r="G10" s="18">
        <f>COUNTIF(學生資料!I:I,F10)</f>
        <v>1</v>
      </c>
      <c r="H10" s="18" t="s">
        <v>195</v>
      </c>
      <c r="I10" s="19" t="s">
        <v>230</v>
      </c>
    </row>
    <row r="11" spans="1:9" ht="17.25" thickBot="1">
      <c r="A11" s="16" t="s">
        <v>176</v>
      </c>
      <c r="B11" s="17" t="s">
        <v>39</v>
      </c>
      <c r="C11" s="17" t="s">
        <v>99</v>
      </c>
      <c r="D11" s="17" t="s">
        <v>19</v>
      </c>
      <c r="E11" s="17">
        <v>2</v>
      </c>
      <c r="F11" s="17" t="s">
        <v>168</v>
      </c>
      <c r="G11" s="18">
        <f>COUNTIF(學生資料!I:I,F11)</f>
        <v>1</v>
      </c>
      <c r="H11" s="18" t="s">
        <v>195</v>
      </c>
      <c r="I11" s="19" t="s">
        <v>230</v>
      </c>
    </row>
    <row r="12" spans="1:9">
      <c r="A12" s="14" t="s">
        <v>177</v>
      </c>
      <c r="B12" s="15" t="s">
        <v>20</v>
      </c>
      <c r="C12" s="15" t="s">
        <v>18</v>
      </c>
      <c r="D12" s="15" t="s">
        <v>19</v>
      </c>
      <c r="E12" s="15">
        <v>4</v>
      </c>
      <c r="F12" s="15" t="s">
        <v>128</v>
      </c>
      <c r="G12" s="24">
        <f>COUNTIF(學生資料!I:I,F12)</f>
        <v>1</v>
      </c>
      <c r="H12" s="24" t="s">
        <v>206</v>
      </c>
      <c r="I12" s="25" t="s">
        <v>231</v>
      </c>
    </row>
    <row r="13" spans="1:9">
      <c r="A13" s="16" t="s">
        <v>177</v>
      </c>
      <c r="B13" s="17" t="s">
        <v>20</v>
      </c>
      <c r="C13" s="17" t="s">
        <v>41</v>
      </c>
      <c r="D13" s="17" t="s">
        <v>19</v>
      </c>
      <c r="E13" s="17">
        <v>4</v>
      </c>
      <c r="F13" s="17" t="s">
        <v>137</v>
      </c>
      <c r="G13" s="18">
        <f>COUNTIF(學生資料!I:I,F13)</f>
        <v>1</v>
      </c>
      <c r="H13" s="18" t="s">
        <v>204</v>
      </c>
      <c r="I13" s="19" t="s">
        <v>233</v>
      </c>
    </row>
    <row r="14" spans="1:9">
      <c r="A14" s="16" t="s">
        <v>178</v>
      </c>
      <c r="B14" s="17" t="s">
        <v>20</v>
      </c>
      <c r="C14" s="17" t="s">
        <v>18</v>
      </c>
      <c r="D14" s="17" t="s">
        <v>19</v>
      </c>
      <c r="E14" s="17">
        <v>3</v>
      </c>
      <c r="F14" s="17" t="s">
        <v>165</v>
      </c>
      <c r="G14" s="18">
        <f>COUNTIF(學生資料!I:I,F14)</f>
        <v>1</v>
      </c>
      <c r="H14" s="18" t="s">
        <v>205</v>
      </c>
      <c r="I14" s="19" t="s">
        <v>232</v>
      </c>
    </row>
    <row r="15" spans="1:9">
      <c r="A15" s="16" t="s">
        <v>177</v>
      </c>
      <c r="B15" s="17" t="s">
        <v>20</v>
      </c>
      <c r="C15" s="17" t="s">
        <v>67</v>
      </c>
      <c r="D15" s="17" t="s">
        <v>19</v>
      </c>
      <c r="E15" s="17">
        <v>4</v>
      </c>
      <c r="F15" s="17" t="s">
        <v>142</v>
      </c>
      <c r="G15" s="18">
        <f>COUNTIF(學生資料!I:I,F15)</f>
        <v>1</v>
      </c>
      <c r="H15" s="18" t="s">
        <v>217</v>
      </c>
      <c r="I15" s="19" t="s">
        <v>233</v>
      </c>
    </row>
    <row r="16" spans="1:9">
      <c r="A16" s="16" t="s">
        <v>177</v>
      </c>
      <c r="B16" s="17" t="s">
        <v>20</v>
      </c>
      <c r="C16" s="17" t="s">
        <v>42</v>
      </c>
      <c r="D16" s="17" t="s">
        <v>19</v>
      </c>
      <c r="E16" s="17">
        <v>4</v>
      </c>
      <c r="F16" s="17" t="s">
        <v>143</v>
      </c>
      <c r="G16" s="18">
        <f>COUNTIF(學生資料!I:I,F16)</f>
        <v>1</v>
      </c>
      <c r="H16" s="18" t="s">
        <v>204</v>
      </c>
      <c r="I16" s="19" t="s">
        <v>233</v>
      </c>
    </row>
    <row r="17" spans="1:9">
      <c r="A17" s="16" t="s">
        <v>178</v>
      </c>
      <c r="B17" s="17" t="s">
        <v>20</v>
      </c>
      <c r="C17" s="17" t="s">
        <v>42</v>
      </c>
      <c r="D17" s="17" t="s">
        <v>19</v>
      </c>
      <c r="E17" s="17">
        <v>2</v>
      </c>
      <c r="F17" s="17" t="s">
        <v>157</v>
      </c>
      <c r="G17" s="18">
        <f>COUNTIF(學生資料!I:I,F17)</f>
        <v>1</v>
      </c>
      <c r="H17" s="18" t="s">
        <v>203</v>
      </c>
      <c r="I17" s="19" t="s">
        <v>232</v>
      </c>
    </row>
    <row r="18" spans="1:9">
      <c r="A18" s="16" t="s">
        <v>177</v>
      </c>
      <c r="B18" s="17" t="s">
        <v>74</v>
      </c>
      <c r="C18" s="17" t="s">
        <v>36</v>
      </c>
      <c r="D18" s="17" t="s">
        <v>73</v>
      </c>
      <c r="E18" s="17">
        <v>3</v>
      </c>
      <c r="F18" s="17" t="s">
        <v>144</v>
      </c>
      <c r="G18" s="18">
        <f>COUNTIF(學生資料!I:I,F18)</f>
        <v>1</v>
      </c>
      <c r="H18" s="18" t="s">
        <v>206</v>
      </c>
      <c r="I18" s="19" t="s">
        <v>231</v>
      </c>
    </row>
    <row r="19" spans="1:9" ht="17.25" thickBot="1">
      <c r="A19" s="20" t="s">
        <v>178</v>
      </c>
      <c r="B19" s="21" t="s">
        <v>74</v>
      </c>
      <c r="C19" s="21" t="s">
        <v>36</v>
      </c>
      <c r="D19" s="21" t="s">
        <v>73</v>
      </c>
      <c r="E19" s="21">
        <v>2</v>
      </c>
      <c r="F19" s="21" t="s">
        <v>158</v>
      </c>
      <c r="G19" s="22">
        <f>COUNTIF(學生資料!I:I,F19)</f>
        <v>1</v>
      </c>
      <c r="H19" s="22" t="s">
        <v>206</v>
      </c>
      <c r="I19" s="23" t="s">
        <v>231</v>
      </c>
    </row>
    <row r="20" spans="1:9">
      <c r="A20" s="16" t="s">
        <v>179</v>
      </c>
      <c r="B20" s="17" t="s">
        <v>49</v>
      </c>
      <c r="C20" s="17" t="s">
        <v>18</v>
      </c>
      <c r="D20" s="17" t="s">
        <v>19</v>
      </c>
      <c r="E20" s="17">
        <v>2</v>
      </c>
      <c r="F20" s="17" t="s">
        <v>138</v>
      </c>
      <c r="G20" s="18">
        <f>COUNTIF(學生資料!I:I,F20)</f>
        <v>1</v>
      </c>
      <c r="H20" s="18" t="s">
        <v>197</v>
      </c>
      <c r="I20" s="19" t="s">
        <v>236</v>
      </c>
    </row>
    <row r="21" spans="1:9">
      <c r="A21" s="16" t="s">
        <v>179</v>
      </c>
      <c r="B21" s="17" t="s">
        <v>52</v>
      </c>
      <c r="C21" s="17" t="s">
        <v>18</v>
      </c>
      <c r="D21" s="17" t="s">
        <v>19</v>
      </c>
      <c r="E21" s="17">
        <v>2</v>
      </c>
      <c r="F21" s="17" t="s">
        <v>159</v>
      </c>
      <c r="G21" s="18">
        <f>COUNTIF(學生資料!I:I,F21)</f>
        <v>1</v>
      </c>
      <c r="H21" s="18" t="s">
        <v>198</v>
      </c>
      <c r="I21" s="19" t="s">
        <v>235</v>
      </c>
    </row>
    <row r="22" spans="1:9" ht="17.25" thickBot="1">
      <c r="A22" s="16" t="s">
        <v>179</v>
      </c>
      <c r="B22" s="17" t="s">
        <v>84</v>
      </c>
      <c r="C22" s="17" t="s">
        <v>42</v>
      </c>
      <c r="D22" s="17" t="s">
        <v>19</v>
      </c>
      <c r="E22" s="17">
        <v>2</v>
      </c>
      <c r="F22" s="17" t="s">
        <v>160</v>
      </c>
      <c r="G22" s="18">
        <f>COUNTIF(學生資料!I:I,F22)</f>
        <v>1</v>
      </c>
      <c r="H22" s="18" t="s">
        <v>199</v>
      </c>
      <c r="I22" s="19" t="s">
        <v>234</v>
      </c>
    </row>
    <row r="23" spans="1:9">
      <c r="A23" s="14" t="s">
        <v>180</v>
      </c>
      <c r="B23" s="15" t="s">
        <v>57</v>
      </c>
      <c r="C23" s="15" t="s">
        <v>18</v>
      </c>
      <c r="D23" s="15" t="s">
        <v>19</v>
      </c>
      <c r="E23" s="15">
        <v>2</v>
      </c>
      <c r="F23" s="15" t="s">
        <v>150</v>
      </c>
      <c r="G23" s="24">
        <f>COUNTIF(學生資料!I:I,F23)</f>
        <v>1</v>
      </c>
      <c r="H23" s="24" t="s">
        <v>200</v>
      </c>
      <c r="I23" s="25" t="s">
        <v>237</v>
      </c>
    </row>
    <row r="24" spans="1:9" ht="17.25" thickBot="1">
      <c r="A24" s="20" t="s">
        <v>180</v>
      </c>
      <c r="B24" s="21" t="s">
        <v>57</v>
      </c>
      <c r="C24" s="21" t="s">
        <v>41</v>
      </c>
      <c r="D24" s="21" t="s">
        <v>19</v>
      </c>
      <c r="E24" s="21">
        <v>2</v>
      </c>
      <c r="F24" s="21" t="s">
        <v>151</v>
      </c>
      <c r="G24" s="22">
        <f>COUNTIF(學生資料!I:I,F24)</f>
        <v>1</v>
      </c>
      <c r="H24" s="22" t="s">
        <v>200</v>
      </c>
      <c r="I24" s="23" t="s">
        <v>237</v>
      </c>
    </row>
    <row r="25" spans="1:9" ht="17.25" thickBot="1">
      <c r="A25" s="16" t="s">
        <v>181</v>
      </c>
      <c r="B25" s="17" t="s">
        <v>35</v>
      </c>
      <c r="C25" s="17" t="s">
        <v>18</v>
      </c>
      <c r="D25" s="17" t="s">
        <v>19</v>
      </c>
      <c r="E25" s="17">
        <v>1</v>
      </c>
      <c r="F25" s="17" t="s">
        <v>139</v>
      </c>
      <c r="G25" s="18">
        <f>COUNTIF(學生資料!I:I,F25)</f>
        <v>1</v>
      </c>
      <c r="H25" s="18" t="s">
        <v>202</v>
      </c>
      <c r="I25" s="19" t="s">
        <v>234</v>
      </c>
    </row>
    <row r="26" spans="1:9">
      <c r="A26" s="14" t="s">
        <v>182</v>
      </c>
      <c r="B26" s="15" t="s">
        <v>40</v>
      </c>
      <c r="C26" s="15" t="s">
        <v>18</v>
      </c>
      <c r="D26" s="15" t="s">
        <v>19</v>
      </c>
      <c r="E26" s="15">
        <v>1</v>
      </c>
      <c r="F26" s="15" t="s">
        <v>140</v>
      </c>
      <c r="G26" s="24">
        <f>COUNTIF(學生資料!I:I,F26)</f>
        <v>1</v>
      </c>
      <c r="H26" s="24" t="s">
        <v>201</v>
      </c>
      <c r="I26" s="25" t="s">
        <v>234</v>
      </c>
    </row>
    <row r="27" spans="1:9" ht="17.25" thickBot="1">
      <c r="A27" s="20" t="s">
        <v>182</v>
      </c>
      <c r="B27" s="21" t="s">
        <v>40</v>
      </c>
      <c r="C27" s="21" t="s">
        <v>41</v>
      </c>
      <c r="D27" s="21" t="s">
        <v>19</v>
      </c>
      <c r="E27" s="21">
        <v>1</v>
      </c>
      <c r="F27" s="21" t="s">
        <v>141</v>
      </c>
      <c r="G27" s="22">
        <f>COUNTIF(學生資料!I:I,F27)</f>
        <v>1</v>
      </c>
      <c r="H27" s="22" t="s">
        <v>201</v>
      </c>
      <c r="I27" s="23" t="s">
        <v>234</v>
      </c>
    </row>
    <row r="28" spans="1:9" ht="17.25" thickBot="1">
      <c r="A28" s="16" t="s">
        <v>183</v>
      </c>
      <c r="B28" s="17" t="s">
        <v>45</v>
      </c>
      <c r="C28" s="17" t="s">
        <v>18</v>
      </c>
      <c r="D28" s="17" t="s">
        <v>19</v>
      </c>
      <c r="E28" s="17">
        <v>2</v>
      </c>
      <c r="F28" s="17" t="s">
        <v>135</v>
      </c>
      <c r="G28" s="18">
        <f>COUNTIF(學生資料!I:I,F28)</f>
        <v>1</v>
      </c>
      <c r="H28" s="18" t="s">
        <v>207</v>
      </c>
      <c r="I28" s="19" t="s">
        <v>238</v>
      </c>
    </row>
    <row r="29" spans="1:9">
      <c r="A29" s="14" t="s">
        <v>184</v>
      </c>
      <c r="B29" s="15" t="s">
        <v>51</v>
      </c>
      <c r="C29" s="15" t="s">
        <v>36</v>
      </c>
      <c r="D29" s="15" t="s">
        <v>19</v>
      </c>
      <c r="E29" s="15">
        <v>3</v>
      </c>
      <c r="F29" s="15" t="s">
        <v>136</v>
      </c>
      <c r="G29" s="24">
        <f>COUNTIF(學生資料!I:I,F29)</f>
        <v>2</v>
      </c>
      <c r="H29" s="24" t="s">
        <v>208</v>
      </c>
      <c r="I29" s="25" t="s">
        <v>240</v>
      </c>
    </row>
    <row r="30" spans="1:9">
      <c r="A30" s="16" t="s">
        <v>184</v>
      </c>
      <c r="B30" s="17" t="s">
        <v>44</v>
      </c>
      <c r="C30" s="17" t="s">
        <v>36</v>
      </c>
      <c r="D30" s="17" t="s">
        <v>19</v>
      </c>
      <c r="E30" s="17">
        <v>4</v>
      </c>
      <c r="F30" s="17" t="s">
        <v>134</v>
      </c>
      <c r="G30" s="18">
        <f>COUNTIF(學生資料!I:I,F30)</f>
        <v>2</v>
      </c>
      <c r="H30" s="18" t="s">
        <v>208</v>
      </c>
      <c r="I30" s="19" t="s">
        <v>239</v>
      </c>
    </row>
    <row r="31" spans="1:9" ht="17.25" thickBot="1">
      <c r="A31" s="20" t="s">
        <v>184</v>
      </c>
      <c r="B31" s="21" t="s">
        <v>102</v>
      </c>
      <c r="C31" s="21" t="s">
        <v>99</v>
      </c>
      <c r="D31" s="21" t="s">
        <v>73</v>
      </c>
      <c r="E31" s="21">
        <v>2</v>
      </c>
      <c r="F31" s="21" t="s">
        <v>169</v>
      </c>
      <c r="G31" s="22">
        <f>COUNTIF(學生資料!I:I,F31)</f>
        <v>1</v>
      </c>
      <c r="H31" s="22" t="s">
        <v>209</v>
      </c>
      <c r="I31" s="23" t="s">
        <v>226</v>
      </c>
    </row>
    <row r="32" spans="1:9">
      <c r="A32" s="16" t="s">
        <v>185</v>
      </c>
      <c r="B32" s="17" t="s">
        <v>60</v>
      </c>
      <c r="C32" s="17" t="s">
        <v>41</v>
      </c>
      <c r="D32" s="17" t="s">
        <v>19</v>
      </c>
      <c r="E32" s="17">
        <v>3</v>
      </c>
      <c r="F32" s="17" t="s">
        <v>145</v>
      </c>
      <c r="G32" s="18">
        <f>COUNTIF(學生資料!I:I,F32)</f>
        <v>2</v>
      </c>
      <c r="H32" s="18" t="s">
        <v>216</v>
      </c>
      <c r="I32" s="19" t="s">
        <v>225</v>
      </c>
    </row>
    <row r="33" spans="1:9">
      <c r="A33" s="16" t="s">
        <v>185</v>
      </c>
      <c r="B33" s="17" t="s">
        <v>68</v>
      </c>
      <c r="C33" s="17" t="s">
        <v>67</v>
      </c>
      <c r="D33" s="17" t="s">
        <v>19</v>
      </c>
      <c r="E33" s="17">
        <v>3</v>
      </c>
      <c r="F33" s="17" t="s">
        <v>153</v>
      </c>
      <c r="G33" s="18">
        <f>COUNTIF(學生資料!I:I,F33)</f>
        <v>1</v>
      </c>
      <c r="H33" s="18" t="s">
        <v>210</v>
      </c>
      <c r="I33" s="19" t="s">
        <v>224</v>
      </c>
    </row>
    <row r="34" spans="1:9">
      <c r="A34" s="16" t="s">
        <v>185</v>
      </c>
      <c r="B34" s="17" t="s">
        <v>68</v>
      </c>
      <c r="C34" s="17" t="s">
        <v>42</v>
      </c>
      <c r="D34" s="17" t="s">
        <v>19</v>
      </c>
      <c r="E34" s="17">
        <v>3</v>
      </c>
      <c r="F34" s="17" t="s">
        <v>146</v>
      </c>
      <c r="G34" s="18">
        <f>COUNTIF(學生資料!I:I,F34)</f>
        <v>2</v>
      </c>
      <c r="H34" s="18" t="s">
        <v>211</v>
      </c>
      <c r="I34" s="19" t="s">
        <v>224</v>
      </c>
    </row>
    <row r="35" spans="1:9">
      <c r="A35" s="16" t="s">
        <v>185</v>
      </c>
      <c r="B35" s="17" t="s">
        <v>87</v>
      </c>
      <c r="C35" s="17" t="s">
        <v>36</v>
      </c>
      <c r="D35" s="17" t="s">
        <v>73</v>
      </c>
      <c r="E35" s="17">
        <v>2</v>
      </c>
      <c r="F35" s="17" t="s">
        <v>152</v>
      </c>
      <c r="G35" s="18">
        <f>COUNTIF(學生資料!I:I,F35)</f>
        <v>2</v>
      </c>
      <c r="H35" s="18" t="s">
        <v>210</v>
      </c>
      <c r="I35" s="19" t="s">
        <v>223</v>
      </c>
    </row>
    <row r="36" spans="1:9">
      <c r="A36" s="16" t="s">
        <v>185</v>
      </c>
      <c r="B36" s="17" t="s">
        <v>88</v>
      </c>
      <c r="C36" s="17" t="s">
        <v>42</v>
      </c>
      <c r="D36" s="17" t="s">
        <v>19</v>
      </c>
      <c r="E36" s="17">
        <v>3</v>
      </c>
      <c r="F36" s="17" t="s">
        <v>154</v>
      </c>
      <c r="G36" s="18">
        <f>COUNTIF(學生資料!I:I,F36)</f>
        <v>1</v>
      </c>
      <c r="H36" s="18" t="s">
        <v>216</v>
      </c>
      <c r="I36" s="19" t="s">
        <v>223</v>
      </c>
    </row>
    <row r="37" spans="1:9">
      <c r="A37" s="16" t="s">
        <v>185</v>
      </c>
      <c r="B37" s="17" t="s">
        <v>83</v>
      </c>
      <c r="C37" s="17" t="s">
        <v>42</v>
      </c>
      <c r="D37" s="17" t="s">
        <v>19</v>
      </c>
      <c r="E37" s="17">
        <v>3</v>
      </c>
      <c r="F37" s="17" t="s">
        <v>149</v>
      </c>
      <c r="G37" s="18">
        <f>COUNTIF(學生資料!I:I,F37)</f>
        <v>1</v>
      </c>
      <c r="H37" s="18" t="s">
        <v>216</v>
      </c>
      <c r="I37" s="19" t="s">
        <v>223</v>
      </c>
    </row>
    <row r="38" spans="1:9">
      <c r="A38" s="16" t="s">
        <v>185</v>
      </c>
      <c r="B38" s="17" t="s">
        <v>79</v>
      </c>
      <c r="C38" s="17" t="s">
        <v>36</v>
      </c>
      <c r="D38" s="17" t="s">
        <v>73</v>
      </c>
      <c r="E38" s="17">
        <v>2</v>
      </c>
      <c r="F38" s="17" t="s">
        <v>147</v>
      </c>
      <c r="G38" s="18">
        <f>COUNTIF(學生資料!I:I,F38)</f>
        <v>1</v>
      </c>
      <c r="H38" s="18" t="s">
        <v>210</v>
      </c>
      <c r="I38" s="19" t="s">
        <v>223</v>
      </c>
    </row>
    <row r="39" spans="1:9" ht="17.25" thickBot="1">
      <c r="A39" s="16" t="s">
        <v>185</v>
      </c>
      <c r="B39" s="17" t="s">
        <v>81</v>
      </c>
      <c r="C39" s="17" t="s">
        <v>36</v>
      </c>
      <c r="D39" s="17" t="s">
        <v>19</v>
      </c>
      <c r="E39" s="17">
        <v>2</v>
      </c>
      <c r="F39" s="17" t="s">
        <v>148</v>
      </c>
      <c r="G39" s="18">
        <f>COUNTIF(學生資料!I:I,F39)</f>
        <v>2</v>
      </c>
      <c r="H39" s="18" t="s">
        <v>210</v>
      </c>
      <c r="I39" s="19" t="s">
        <v>224</v>
      </c>
    </row>
    <row r="40" spans="1:9">
      <c r="A40" s="14" t="s">
        <v>186</v>
      </c>
      <c r="B40" s="15" t="s">
        <v>64</v>
      </c>
      <c r="C40" s="15" t="s">
        <v>41</v>
      </c>
      <c r="D40" s="15" t="s">
        <v>19</v>
      </c>
      <c r="E40" s="15">
        <v>3</v>
      </c>
      <c r="F40" s="15" t="s">
        <v>163</v>
      </c>
      <c r="G40" s="24">
        <f>COUNTIF(學生資料!I:I,F40)</f>
        <v>1</v>
      </c>
      <c r="H40" s="24" t="s">
        <v>215</v>
      </c>
      <c r="I40" s="25" t="s">
        <v>221</v>
      </c>
    </row>
    <row r="41" spans="1:9">
      <c r="A41" s="16" t="s">
        <v>186</v>
      </c>
      <c r="B41" s="17" t="s">
        <v>76</v>
      </c>
      <c r="C41" s="17" t="s">
        <v>67</v>
      </c>
      <c r="D41" s="17" t="s">
        <v>19</v>
      </c>
      <c r="E41" s="17">
        <v>3</v>
      </c>
      <c r="F41" s="17" t="s">
        <v>162</v>
      </c>
      <c r="G41" s="18">
        <f>COUNTIF(學生資料!I:I,F41)</f>
        <v>1</v>
      </c>
      <c r="H41" s="18" t="s">
        <v>214</v>
      </c>
      <c r="I41" s="19" t="s">
        <v>222</v>
      </c>
    </row>
    <row r="42" spans="1:9" ht="17.25" thickBot="1">
      <c r="A42" s="20" t="s">
        <v>186</v>
      </c>
      <c r="B42" s="21" t="s">
        <v>95</v>
      </c>
      <c r="C42" s="21" t="s">
        <v>36</v>
      </c>
      <c r="D42" s="21" t="s">
        <v>19</v>
      </c>
      <c r="E42" s="21">
        <v>1</v>
      </c>
      <c r="F42" s="21" t="s">
        <v>161</v>
      </c>
      <c r="G42" s="22">
        <f>COUNTIF(學生資料!I:I,F42)</f>
        <v>1</v>
      </c>
      <c r="H42" s="22" t="s">
        <v>213</v>
      </c>
      <c r="I42" s="23" t="s">
        <v>221</v>
      </c>
    </row>
    <row r="43" spans="1:9">
      <c r="A43" s="16" t="s">
        <v>187</v>
      </c>
      <c r="B43" s="17" t="s">
        <v>37</v>
      </c>
      <c r="C43" s="17" t="s">
        <v>18</v>
      </c>
      <c r="D43" s="17" t="s">
        <v>19</v>
      </c>
      <c r="E43" s="17">
        <v>3</v>
      </c>
      <c r="F43" s="17" t="s">
        <v>166</v>
      </c>
      <c r="G43" s="18">
        <f>COUNTIF(學生資料!I:I,F43)</f>
        <v>1</v>
      </c>
      <c r="H43" s="18" t="s">
        <v>212</v>
      </c>
      <c r="I43" s="19" t="s">
        <v>220</v>
      </c>
    </row>
    <row r="44" spans="1:9" ht="17.25" thickBot="1">
      <c r="A44" s="20" t="s">
        <v>188</v>
      </c>
      <c r="B44" s="21" t="s">
        <v>97</v>
      </c>
      <c r="C44" s="21" t="s">
        <v>36</v>
      </c>
      <c r="D44" s="21" t="s">
        <v>73</v>
      </c>
      <c r="E44" s="21">
        <v>3</v>
      </c>
      <c r="F44" s="21" t="s">
        <v>167</v>
      </c>
      <c r="G44" s="22">
        <f>COUNTIF(學生資料!I:I,F44)</f>
        <v>1</v>
      </c>
      <c r="H44" s="22" t="s">
        <v>212</v>
      </c>
      <c r="I44" s="23" t="s">
        <v>220</v>
      </c>
    </row>
  </sheetData>
  <autoFilter ref="A1:I44"/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6"/>
  <sheetViews>
    <sheetView zoomScale="120" zoomScaleNormal="120" workbookViewId="0">
      <selection activeCell="M1" sqref="M1"/>
    </sheetView>
  </sheetViews>
  <sheetFormatPr defaultRowHeight="15.75"/>
  <cols>
    <col min="1" max="1" width="9" style="5"/>
    <col min="2" max="2" width="9" style="5" customWidth="1"/>
    <col min="3" max="3" width="9.5" style="6" customWidth="1"/>
    <col min="4" max="4" width="9" style="6"/>
    <col min="5" max="5" width="20.5" style="5" bestFit="1" customWidth="1"/>
    <col min="6" max="8" width="9" style="5"/>
    <col min="9" max="9" width="28.625" style="5" bestFit="1" customWidth="1"/>
    <col min="10" max="10" width="28.625" style="5" hidden="1" customWidth="1"/>
    <col min="11" max="11" width="9.75" style="5" bestFit="1" customWidth="1"/>
    <col min="12" max="12" width="47.125" style="5" bestFit="1" customWidth="1"/>
    <col min="13" max="17" width="9" style="5"/>
    <col min="18" max="18" width="9.5" style="6" bestFit="1" customWidth="1"/>
    <col min="19" max="16384" width="9" style="5"/>
  </cols>
  <sheetData>
    <row r="1" spans="1:12" ht="16.5">
      <c r="A1" s="5" t="s">
        <v>113</v>
      </c>
      <c r="B1" s="5" t="s">
        <v>241</v>
      </c>
      <c r="C1" s="6" t="s">
        <v>2</v>
      </c>
      <c r="D1" s="6" t="s">
        <v>114</v>
      </c>
      <c r="E1" s="5" t="s">
        <v>7</v>
      </c>
      <c r="F1" s="5" t="s">
        <v>5</v>
      </c>
      <c r="G1" s="5" t="s">
        <v>6</v>
      </c>
      <c r="H1" s="5" t="s">
        <v>8</v>
      </c>
      <c r="I1" s="5" t="s">
        <v>127</v>
      </c>
      <c r="J1" s="5" t="str">
        <f>E1&amp;F1&amp;G1&amp;H1</f>
        <v>科目名稱學期屬性學分</v>
      </c>
      <c r="K1" s="7" t="s">
        <v>171</v>
      </c>
      <c r="L1" s="7" t="s">
        <v>172</v>
      </c>
    </row>
    <row r="2" spans="1:12">
      <c r="A2" s="5" t="s">
        <v>13</v>
      </c>
      <c r="B2" s="5" t="s">
        <v>14</v>
      </c>
      <c r="C2" s="6" t="s">
        <v>15</v>
      </c>
      <c r="D2" s="6" t="s">
        <v>115</v>
      </c>
      <c r="E2" s="5" t="s">
        <v>20</v>
      </c>
      <c r="F2" s="5" t="s">
        <v>18</v>
      </c>
      <c r="G2" s="5" t="s">
        <v>19</v>
      </c>
      <c r="H2" s="5">
        <v>4</v>
      </c>
      <c r="I2" s="5" t="s">
        <v>128</v>
      </c>
      <c r="J2" s="5" t="str">
        <f t="shared" ref="J2:J56" si="0">E2&amp;F2&amp;G2&amp;H2</f>
        <v>數學一上必4</v>
      </c>
      <c r="K2" s="5" t="str">
        <f>VLOOKUP(I2,開課資料!F:H,3,0)</f>
        <v>陳志雄</v>
      </c>
      <c r="L2" s="5" t="str">
        <f>VLOOKUP(I2,開課資料!F:I,4,0)</f>
        <v>6/16(二)至汽二甲班教室拿作業</v>
      </c>
    </row>
    <row r="3" spans="1:12">
      <c r="A3" s="5" t="s">
        <v>23</v>
      </c>
      <c r="B3" s="5" t="s">
        <v>30</v>
      </c>
      <c r="C3" s="6" t="s">
        <v>31</v>
      </c>
      <c r="D3" s="6" t="s">
        <v>116</v>
      </c>
      <c r="E3" s="5" t="s">
        <v>34</v>
      </c>
      <c r="F3" s="5" t="s">
        <v>18</v>
      </c>
      <c r="G3" s="5" t="s">
        <v>19</v>
      </c>
      <c r="H3" s="5">
        <v>3</v>
      </c>
      <c r="I3" s="5" t="s">
        <v>129</v>
      </c>
      <c r="J3" s="5" t="str">
        <f t="shared" si="0"/>
        <v>國語文一上必3</v>
      </c>
      <c r="K3" s="5" t="str">
        <f>VLOOKUP(I3,開課資料!F:H,3,0)</f>
        <v>林淑怡</v>
      </c>
      <c r="L3" s="5" t="str">
        <f>VLOOKUP(I3,開課資料!F:I,4,0)</f>
        <v>6/16(二)至汽三甲班教室拿作業</v>
      </c>
    </row>
    <row r="4" spans="1:12">
      <c r="A4" s="5" t="s">
        <v>23</v>
      </c>
      <c r="B4" s="5" t="s">
        <v>30</v>
      </c>
      <c r="C4" s="6" t="s">
        <v>31</v>
      </c>
      <c r="D4" s="6" t="s">
        <v>116</v>
      </c>
      <c r="E4" s="5" t="s">
        <v>34</v>
      </c>
      <c r="F4" s="5" t="s">
        <v>36</v>
      </c>
      <c r="G4" s="5" t="s">
        <v>19</v>
      </c>
      <c r="H4" s="5">
        <v>2</v>
      </c>
      <c r="I4" s="5" t="s">
        <v>130</v>
      </c>
      <c r="J4" s="5" t="str">
        <f t="shared" si="0"/>
        <v>國語文三上必2</v>
      </c>
      <c r="K4" s="5" t="str">
        <f>VLOOKUP(I4,開課資料!F:H,3,0)</f>
        <v>杜信德</v>
      </c>
      <c r="L4" s="5" t="str">
        <f>VLOOKUP(I4,開課資料!F:I,4,0)</f>
        <v>6/16(二)至教務處教學組拿作業</v>
      </c>
    </row>
    <row r="5" spans="1:12">
      <c r="A5" s="5" t="s">
        <v>23</v>
      </c>
      <c r="B5" s="5" t="s">
        <v>30</v>
      </c>
      <c r="C5" s="6" t="s">
        <v>31</v>
      </c>
      <c r="D5" s="6" t="s">
        <v>116</v>
      </c>
      <c r="E5" s="5" t="s">
        <v>39</v>
      </c>
      <c r="F5" s="5" t="s">
        <v>18</v>
      </c>
      <c r="G5" s="5" t="s">
        <v>19</v>
      </c>
      <c r="H5" s="5">
        <v>2</v>
      </c>
      <c r="I5" s="5" t="s">
        <v>131</v>
      </c>
      <c r="J5" s="5" t="str">
        <f t="shared" si="0"/>
        <v>英語文一上必2</v>
      </c>
      <c r="K5" s="5" t="str">
        <f>VLOOKUP(I5,開課資料!F:H,3,0)</f>
        <v>廖佩君</v>
      </c>
      <c r="L5" s="5" t="str">
        <f>VLOOKUP(I5,開課資料!F:I,4,0)</f>
        <v>6/16(二)至餐三甲班教室拿作業</v>
      </c>
    </row>
    <row r="6" spans="1:12">
      <c r="A6" s="5" t="s">
        <v>23</v>
      </c>
      <c r="B6" s="5" t="s">
        <v>30</v>
      </c>
      <c r="C6" s="6" t="s">
        <v>31</v>
      </c>
      <c r="D6" s="6" t="s">
        <v>116</v>
      </c>
      <c r="E6" s="5" t="s">
        <v>39</v>
      </c>
      <c r="F6" s="5" t="s">
        <v>41</v>
      </c>
      <c r="G6" s="5" t="s">
        <v>19</v>
      </c>
      <c r="H6" s="5">
        <v>2</v>
      </c>
      <c r="I6" s="5" t="s">
        <v>132</v>
      </c>
      <c r="J6" s="5" t="str">
        <f t="shared" si="0"/>
        <v>英語文一下必2</v>
      </c>
      <c r="K6" s="5" t="str">
        <f>VLOOKUP(I6,開課資料!F:H,3,0)</f>
        <v>廖佩君</v>
      </c>
      <c r="L6" s="5" t="str">
        <f>VLOOKUP(I6,開課資料!F:I,4,0)</f>
        <v>6/16(二)至餐三甲班教室拿作業</v>
      </c>
    </row>
    <row r="7" spans="1:12">
      <c r="A7" s="5" t="s">
        <v>23</v>
      </c>
      <c r="B7" s="5" t="s">
        <v>30</v>
      </c>
      <c r="C7" s="6" t="s">
        <v>31</v>
      </c>
      <c r="D7" s="6" t="s">
        <v>116</v>
      </c>
      <c r="E7" s="5" t="s">
        <v>39</v>
      </c>
      <c r="F7" s="5" t="s">
        <v>42</v>
      </c>
      <c r="G7" s="5" t="s">
        <v>19</v>
      </c>
      <c r="H7" s="5">
        <v>2</v>
      </c>
      <c r="I7" s="5" t="s">
        <v>133</v>
      </c>
      <c r="J7" s="5" t="str">
        <f t="shared" si="0"/>
        <v>英語文二下必2</v>
      </c>
      <c r="K7" s="5" t="str">
        <f>VLOOKUP(I7,開課資料!F:H,3,0)</f>
        <v>馮秀儀</v>
      </c>
      <c r="L7" s="5" t="str">
        <f>VLOOKUP(I7,開課資料!F:I,4,0)</f>
        <v>6/16(二)至電一甲班教室拿作業</v>
      </c>
    </row>
    <row r="8" spans="1:12">
      <c r="A8" s="5" t="s">
        <v>23</v>
      </c>
      <c r="B8" s="5" t="s">
        <v>30</v>
      </c>
      <c r="C8" s="6" t="s">
        <v>31</v>
      </c>
      <c r="D8" s="6" t="s">
        <v>116</v>
      </c>
      <c r="E8" s="5" t="s">
        <v>44</v>
      </c>
      <c r="F8" s="5" t="s">
        <v>36</v>
      </c>
      <c r="G8" s="5" t="s">
        <v>19</v>
      </c>
      <c r="H8" s="5">
        <v>4</v>
      </c>
      <c r="I8" s="5" t="s">
        <v>134</v>
      </c>
      <c r="J8" s="5" t="str">
        <f t="shared" si="0"/>
        <v>車輛底盤檢修實習三上必4</v>
      </c>
      <c r="K8" s="5" t="str">
        <f>VLOOKUP(I8,開課資料!F:H,3,0)</f>
        <v>陳宗暉</v>
      </c>
      <c r="L8" s="5" t="str">
        <f>VLOOKUP(I8,開課資料!F:I,4,0)</f>
        <v>6/16(二)至汽車科科辦公室拿作業</v>
      </c>
    </row>
    <row r="9" spans="1:12">
      <c r="A9" s="5" t="s">
        <v>23</v>
      </c>
      <c r="B9" s="5" t="s">
        <v>46</v>
      </c>
      <c r="C9" s="6" t="s">
        <v>47</v>
      </c>
      <c r="D9" s="6" t="s">
        <v>117</v>
      </c>
      <c r="E9" s="5" t="s">
        <v>45</v>
      </c>
      <c r="F9" s="5" t="s">
        <v>18</v>
      </c>
      <c r="G9" s="5" t="s">
        <v>19</v>
      </c>
      <c r="H9" s="5">
        <v>2</v>
      </c>
      <c r="I9" s="5" t="s">
        <v>135</v>
      </c>
      <c r="J9" s="5" t="str">
        <f t="shared" si="0"/>
        <v>美術一上必2</v>
      </c>
      <c r="K9" s="5" t="str">
        <f>VLOOKUP(I9,開課資料!F:H,3,0)</f>
        <v>劉威志</v>
      </c>
      <c r="L9" s="5" t="str">
        <f>VLOOKUP(I9,開課資料!F:I,4,0)</f>
        <v>6/16(二)至動二甲班教室拿作業</v>
      </c>
    </row>
    <row r="10" spans="1:12">
      <c r="A10" s="5" t="s">
        <v>23</v>
      </c>
      <c r="B10" s="5" t="s">
        <v>46</v>
      </c>
      <c r="C10" s="6" t="s">
        <v>47</v>
      </c>
      <c r="D10" s="6" t="s">
        <v>117</v>
      </c>
      <c r="E10" s="5" t="s">
        <v>51</v>
      </c>
      <c r="F10" s="5" t="s">
        <v>36</v>
      </c>
      <c r="G10" s="5" t="s">
        <v>19</v>
      </c>
      <c r="H10" s="5">
        <v>3</v>
      </c>
      <c r="I10" s="5" t="s">
        <v>136</v>
      </c>
      <c r="J10" s="5" t="str">
        <f t="shared" si="0"/>
        <v>車輛空調檢修實習三上必3</v>
      </c>
      <c r="K10" s="5" t="str">
        <f>VLOOKUP(I10,開課資料!F:H,3,0)</f>
        <v>陳宗暉</v>
      </c>
      <c r="L10" s="5" t="str">
        <f>VLOOKUP(I10,開課資料!F:I,4,0)</f>
        <v>6/16(二)至汽車科科辦公室拿作業</v>
      </c>
    </row>
    <row r="11" spans="1:12">
      <c r="A11" s="5" t="s">
        <v>23</v>
      </c>
      <c r="B11" s="5" t="s">
        <v>53</v>
      </c>
      <c r="C11" s="6" t="s">
        <v>54</v>
      </c>
      <c r="D11" s="6" t="s">
        <v>118</v>
      </c>
      <c r="E11" s="5" t="s">
        <v>39</v>
      </c>
      <c r="F11" s="5" t="s">
        <v>41</v>
      </c>
      <c r="G11" s="5" t="s">
        <v>19</v>
      </c>
      <c r="H11" s="5">
        <v>2</v>
      </c>
      <c r="I11" s="5" t="s">
        <v>132</v>
      </c>
      <c r="J11" s="5" t="str">
        <f t="shared" si="0"/>
        <v>英語文一下必2</v>
      </c>
      <c r="K11" s="5" t="str">
        <f>VLOOKUP(I11,開課資料!F:H,3,0)</f>
        <v>廖佩君</v>
      </c>
      <c r="L11" s="5" t="str">
        <f>VLOOKUP(I11,開課資料!F:I,4,0)</f>
        <v>6/16(二)至餐三甲班教室拿作業</v>
      </c>
    </row>
    <row r="12" spans="1:12">
      <c r="A12" s="5" t="s">
        <v>23</v>
      </c>
      <c r="B12" s="5" t="s">
        <v>55</v>
      </c>
      <c r="C12" s="6" t="s">
        <v>56</v>
      </c>
      <c r="D12" s="6" t="s">
        <v>119</v>
      </c>
      <c r="E12" s="5" t="s">
        <v>39</v>
      </c>
      <c r="F12" s="5" t="s">
        <v>41</v>
      </c>
      <c r="G12" s="5" t="s">
        <v>19</v>
      </c>
      <c r="H12" s="5">
        <v>2</v>
      </c>
      <c r="I12" s="5" t="s">
        <v>132</v>
      </c>
      <c r="J12" s="5" t="str">
        <f t="shared" si="0"/>
        <v>英語文一下必2</v>
      </c>
      <c r="K12" s="5" t="str">
        <f>VLOOKUP(I12,開課資料!F:H,3,0)</f>
        <v>廖佩君</v>
      </c>
      <c r="L12" s="5" t="str">
        <f>VLOOKUP(I12,開課資料!F:I,4,0)</f>
        <v>6/16(二)至餐三甲班教室拿作業</v>
      </c>
    </row>
    <row r="13" spans="1:12">
      <c r="A13" s="5" t="s">
        <v>23</v>
      </c>
      <c r="B13" s="5" t="s">
        <v>55</v>
      </c>
      <c r="C13" s="6" t="s">
        <v>56</v>
      </c>
      <c r="D13" s="6" t="s">
        <v>119</v>
      </c>
      <c r="E13" s="5" t="s">
        <v>20</v>
      </c>
      <c r="F13" s="5" t="s">
        <v>41</v>
      </c>
      <c r="G13" s="5" t="s">
        <v>19</v>
      </c>
      <c r="H13" s="5">
        <v>4</v>
      </c>
      <c r="I13" s="5" t="s">
        <v>137</v>
      </c>
      <c r="J13" s="5" t="str">
        <f t="shared" si="0"/>
        <v>數學一下必4</v>
      </c>
      <c r="K13" s="5" t="str">
        <f>VLOOKUP(I13,開課資料!F:H,3,0)</f>
        <v>陳宏瑋</v>
      </c>
      <c r="L13" s="5" t="str">
        <f>VLOOKUP(I13,開課資料!F:I,4,0)</f>
        <v>6/16(二)至訊一甲班教室拿作業</v>
      </c>
    </row>
    <row r="14" spans="1:12">
      <c r="A14" s="5" t="s">
        <v>23</v>
      </c>
      <c r="B14" s="5" t="s">
        <v>55</v>
      </c>
      <c r="C14" s="6" t="s">
        <v>56</v>
      </c>
      <c r="D14" s="6" t="s">
        <v>119</v>
      </c>
      <c r="E14" s="5" t="s">
        <v>49</v>
      </c>
      <c r="F14" s="5" t="s">
        <v>18</v>
      </c>
      <c r="G14" s="5" t="s">
        <v>19</v>
      </c>
      <c r="H14" s="5">
        <v>2</v>
      </c>
      <c r="I14" s="5" t="s">
        <v>138</v>
      </c>
      <c r="J14" s="5" t="str">
        <f t="shared" si="0"/>
        <v>歷史一上必2</v>
      </c>
      <c r="K14" s="5" t="str">
        <f>VLOOKUP(I14,開課資料!F:H,3,0)</f>
        <v>游欣璇</v>
      </c>
      <c r="L14" s="5" t="str">
        <f>VLOOKUP(I14,開課資料!F:I,4,0)</f>
        <v>6/16(二)至教務處拿作業</v>
      </c>
    </row>
    <row r="15" spans="1:12">
      <c r="A15" s="5" t="s">
        <v>23</v>
      </c>
      <c r="B15" s="5" t="s">
        <v>55</v>
      </c>
      <c r="C15" s="6" t="s">
        <v>56</v>
      </c>
      <c r="D15" s="6" t="s">
        <v>119</v>
      </c>
      <c r="E15" s="5" t="s">
        <v>35</v>
      </c>
      <c r="F15" s="5" t="s">
        <v>18</v>
      </c>
      <c r="G15" s="5" t="s">
        <v>19</v>
      </c>
      <c r="H15" s="5">
        <v>1</v>
      </c>
      <c r="I15" s="5" t="s">
        <v>139</v>
      </c>
      <c r="J15" s="5" t="str">
        <f t="shared" si="0"/>
        <v>全民國防教育一上必1</v>
      </c>
      <c r="K15" s="5" t="str">
        <f>VLOOKUP(I15,開課資料!F:H,3,0)</f>
        <v>陳人吉</v>
      </c>
      <c r="L15" s="5" t="str">
        <f>VLOOKUP(I15,開課資料!F:I,4,0)</f>
        <v>6/16(二)至教務處拿作業</v>
      </c>
    </row>
    <row r="16" spans="1:12">
      <c r="A16" s="5" t="s">
        <v>23</v>
      </c>
      <c r="B16" s="5" t="s">
        <v>61</v>
      </c>
      <c r="C16" s="6" t="s">
        <v>62</v>
      </c>
      <c r="D16" s="6" t="s">
        <v>120</v>
      </c>
      <c r="E16" s="5" t="s">
        <v>40</v>
      </c>
      <c r="F16" s="5" t="s">
        <v>18</v>
      </c>
      <c r="G16" s="5" t="s">
        <v>19</v>
      </c>
      <c r="H16" s="5">
        <v>1</v>
      </c>
      <c r="I16" s="5" t="s">
        <v>140</v>
      </c>
      <c r="J16" s="5" t="str">
        <f t="shared" si="0"/>
        <v>健康與護理一上必1</v>
      </c>
      <c r="K16" s="5" t="str">
        <f>VLOOKUP(I16,開課資料!F:H,3,0)</f>
        <v>曾翠珊</v>
      </c>
      <c r="L16" s="5" t="str">
        <f>VLOOKUP(I16,開課資料!F:I,4,0)</f>
        <v>6/16(二)至教務處拿作業</v>
      </c>
    </row>
    <row r="17" spans="1:12">
      <c r="A17" s="5" t="s">
        <v>23</v>
      </c>
      <c r="B17" s="5" t="s">
        <v>61</v>
      </c>
      <c r="C17" s="6" t="s">
        <v>62</v>
      </c>
      <c r="D17" s="6" t="s">
        <v>120</v>
      </c>
      <c r="E17" s="5" t="s">
        <v>40</v>
      </c>
      <c r="F17" s="5" t="s">
        <v>41</v>
      </c>
      <c r="G17" s="5" t="s">
        <v>19</v>
      </c>
      <c r="H17" s="5">
        <v>1</v>
      </c>
      <c r="I17" s="5" t="s">
        <v>141</v>
      </c>
      <c r="J17" s="5" t="str">
        <f t="shared" si="0"/>
        <v>健康與護理一下必1</v>
      </c>
      <c r="K17" s="5" t="str">
        <f>VLOOKUP(I17,開課資料!F:H,3,0)</f>
        <v>曾翠珊</v>
      </c>
      <c r="L17" s="5" t="str">
        <f>VLOOKUP(I17,開課資料!F:I,4,0)</f>
        <v>6/16(二)至教務處拿作業</v>
      </c>
    </row>
    <row r="18" spans="1:12">
      <c r="A18" s="5" t="s">
        <v>23</v>
      </c>
      <c r="B18" s="5" t="s">
        <v>61</v>
      </c>
      <c r="C18" s="6" t="s">
        <v>62</v>
      </c>
      <c r="D18" s="6" t="s">
        <v>120</v>
      </c>
      <c r="E18" s="5" t="s">
        <v>51</v>
      </c>
      <c r="F18" s="5" t="s">
        <v>36</v>
      </c>
      <c r="G18" s="5" t="s">
        <v>19</v>
      </c>
      <c r="H18" s="5">
        <v>3</v>
      </c>
      <c r="I18" s="5" t="s">
        <v>136</v>
      </c>
      <c r="J18" s="5" t="str">
        <f t="shared" si="0"/>
        <v>車輛空調檢修實習三上必3</v>
      </c>
      <c r="K18" s="5" t="str">
        <f>VLOOKUP(I18,開課資料!F:H,3,0)</f>
        <v>陳宗暉</v>
      </c>
      <c r="L18" s="5" t="str">
        <f>VLOOKUP(I18,開課資料!F:I,4,0)</f>
        <v>6/16(二)至汽車科科辦公室拿作業</v>
      </c>
    </row>
    <row r="19" spans="1:12">
      <c r="A19" s="5" t="s">
        <v>23</v>
      </c>
      <c r="B19" s="5" t="s">
        <v>61</v>
      </c>
      <c r="C19" s="6" t="s">
        <v>62</v>
      </c>
      <c r="D19" s="6" t="s">
        <v>120</v>
      </c>
      <c r="E19" s="5" t="s">
        <v>44</v>
      </c>
      <c r="F19" s="5" t="s">
        <v>36</v>
      </c>
      <c r="G19" s="5" t="s">
        <v>19</v>
      </c>
      <c r="H19" s="5">
        <v>4</v>
      </c>
      <c r="I19" s="5" t="s">
        <v>134</v>
      </c>
      <c r="J19" s="5" t="str">
        <f t="shared" si="0"/>
        <v>車輛底盤檢修實習三上必4</v>
      </c>
      <c r="K19" s="5" t="str">
        <f>VLOOKUP(I19,開課資料!F:H,3,0)</f>
        <v>陳宗暉</v>
      </c>
      <c r="L19" s="5" t="str">
        <f>VLOOKUP(I19,開課資料!F:I,4,0)</f>
        <v>6/16(二)至汽車科科辦公室拿作業</v>
      </c>
    </row>
    <row r="20" spans="1:12">
      <c r="A20" s="5" t="s">
        <v>23</v>
      </c>
      <c r="B20" s="5" t="s">
        <v>65</v>
      </c>
      <c r="C20" s="6" t="s">
        <v>66</v>
      </c>
      <c r="D20" s="6" t="s">
        <v>121</v>
      </c>
      <c r="E20" s="5" t="s">
        <v>20</v>
      </c>
      <c r="F20" s="5" t="s">
        <v>67</v>
      </c>
      <c r="G20" s="5" t="s">
        <v>19</v>
      </c>
      <c r="H20" s="5">
        <v>4</v>
      </c>
      <c r="I20" s="5" t="s">
        <v>142</v>
      </c>
      <c r="J20" s="5" t="str">
        <f t="shared" si="0"/>
        <v>數學二上必4</v>
      </c>
      <c r="K20" s="5" t="str">
        <f>VLOOKUP(I20,開課資料!F:H,3,0)</f>
        <v>陳宏瑋</v>
      </c>
      <c r="L20" s="5" t="str">
        <f>VLOOKUP(I20,開課資料!F:I,4,0)</f>
        <v>6/16(二)至訊一甲班教室拿作業</v>
      </c>
    </row>
    <row r="21" spans="1:12">
      <c r="A21" s="5" t="s">
        <v>23</v>
      </c>
      <c r="B21" s="5" t="s">
        <v>65</v>
      </c>
      <c r="C21" s="6" t="s">
        <v>66</v>
      </c>
      <c r="D21" s="6" t="s">
        <v>121</v>
      </c>
      <c r="E21" s="5" t="s">
        <v>20</v>
      </c>
      <c r="F21" s="5" t="s">
        <v>42</v>
      </c>
      <c r="G21" s="5" t="s">
        <v>19</v>
      </c>
      <c r="H21" s="5">
        <v>4</v>
      </c>
      <c r="I21" s="5" t="s">
        <v>143</v>
      </c>
      <c r="J21" s="5" t="str">
        <f t="shared" si="0"/>
        <v>數學二下必4</v>
      </c>
      <c r="K21" s="5" t="str">
        <f>VLOOKUP(I21,開課資料!F:H,3,0)</f>
        <v>陳宏瑋</v>
      </c>
      <c r="L21" s="5" t="str">
        <f>VLOOKUP(I21,開課資料!F:I,4,0)</f>
        <v>6/16(二)至訊一甲班教室拿作業</v>
      </c>
    </row>
    <row r="22" spans="1:12">
      <c r="A22" s="5" t="s">
        <v>24</v>
      </c>
      <c r="B22" s="5" t="s">
        <v>69</v>
      </c>
      <c r="C22" s="6" t="s">
        <v>70</v>
      </c>
      <c r="D22" s="6" t="s">
        <v>122</v>
      </c>
      <c r="E22" s="5" t="s">
        <v>74</v>
      </c>
      <c r="F22" s="5" t="s">
        <v>36</v>
      </c>
      <c r="G22" s="5" t="s">
        <v>73</v>
      </c>
      <c r="H22" s="5">
        <v>3</v>
      </c>
      <c r="I22" s="5" t="s">
        <v>144</v>
      </c>
      <c r="J22" s="5" t="str">
        <f t="shared" si="0"/>
        <v>生活中的數學素養三上選3</v>
      </c>
      <c r="K22" s="5" t="str">
        <f>VLOOKUP(I22,開課資料!F:H,3,0)</f>
        <v>陳志雄</v>
      </c>
      <c r="L22" s="5" t="str">
        <f>VLOOKUP(I22,開課資料!F:I,4,0)</f>
        <v>6/16(二)至汽二甲班教室拿作業</v>
      </c>
    </row>
    <row r="23" spans="1:12">
      <c r="A23" s="5" t="s">
        <v>24</v>
      </c>
      <c r="B23" s="5" t="s">
        <v>69</v>
      </c>
      <c r="C23" s="6" t="s">
        <v>70</v>
      </c>
      <c r="D23" s="6" t="s">
        <v>122</v>
      </c>
      <c r="E23" s="5" t="s">
        <v>60</v>
      </c>
      <c r="F23" s="5" t="s">
        <v>41</v>
      </c>
      <c r="G23" s="5" t="s">
        <v>19</v>
      </c>
      <c r="H23" s="5">
        <v>3</v>
      </c>
      <c r="I23" s="5" t="s">
        <v>145</v>
      </c>
      <c r="J23" s="5" t="str">
        <f t="shared" si="0"/>
        <v>基本電學一下必3</v>
      </c>
      <c r="K23" s="5" t="str">
        <f>VLOOKUP(I23,開課資料!F:H,3,0)</f>
        <v>馬庭宇</v>
      </c>
      <c r="L23" s="5" t="str">
        <f>VLOOKUP(I23,開課資料!F:I,4,0)</f>
        <v>6/16(二)至電訊科科辦公室拿作業</v>
      </c>
    </row>
    <row r="24" spans="1:12">
      <c r="A24" s="5" t="s">
        <v>24</v>
      </c>
      <c r="B24" s="5" t="s">
        <v>69</v>
      </c>
      <c r="C24" s="6" t="s">
        <v>70</v>
      </c>
      <c r="D24" s="6" t="s">
        <v>122</v>
      </c>
      <c r="E24" s="5" t="s">
        <v>68</v>
      </c>
      <c r="F24" s="5" t="s">
        <v>42</v>
      </c>
      <c r="G24" s="5" t="s">
        <v>19</v>
      </c>
      <c r="H24" s="5">
        <v>3</v>
      </c>
      <c r="I24" s="5" t="s">
        <v>146</v>
      </c>
      <c r="J24" s="5" t="str">
        <f t="shared" si="0"/>
        <v>電子學二下必3</v>
      </c>
      <c r="K24" s="5" t="str">
        <f>VLOOKUP(I24,開課資料!F:H,3,0)</f>
        <v>郭俊億</v>
      </c>
      <c r="L24" s="5" t="str">
        <f>VLOOKUP(I24,開課資料!F:I,4,0)</f>
        <v>6/16(二)至電訊科科辦公室拿作業</v>
      </c>
    </row>
    <row r="25" spans="1:12">
      <c r="A25" s="5" t="s">
        <v>24</v>
      </c>
      <c r="B25" s="5" t="s">
        <v>69</v>
      </c>
      <c r="C25" s="6" t="s">
        <v>70</v>
      </c>
      <c r="D25" s="6" t="s">
        <v>122</v>
      </c>
      <c r="E25" s="5" t="s">
        <v>79</v>
      </c>
      <c r="F25" s="5" t="s">
        <v>36</v>
      </c>
      <c r="G25" s="5" t="s">
        <v>73</v>
      </c>
      <c r="H25" s="5">
        <v>2</v>
      </c>
      <c r="I25" s="5" t="s">
        <v>147</v>
      </c>
      <c r="J25" s="5" t="str">
        <f t="shared" si="0"/>
        <v>數位電路學三上選2</v>
      </c>
      <c r="K25" s="5" t="str">
        <f>VLOOKUP(I25,開課資料!F:H,3,0)</f>
        <v>張學龍</v>
      </c>
      <c r="L25" s="5" t="str">
        <f>VLOOKUP(I25,開課資料!F:I,4,0)</f>
        <v>6/16(二)至電訊科科辦公室拿作業</v>
      </c>
    </row>
    <row r="26" spans="1:12">
      <c r="A26" s="5" t="s">
        <v>24</v>
      </c>
      <c r="B26" s="5" t="s">
        <v>69</v>
      </c>
      <c r="C26" s="6" t="s">
        <v>70</v>
      </c>
      <c r="D26" s="6" t="s">
        <v>122</v>
      </c>
      <c r="E26" s="5" t="s">
        <v>81</v>
      </c>
      <c r="F26" s="5" t="s">
        <v>36</v>
      </c>
      <c r="G26" s="5" t="s">
        <v>19</v>
      </c>
      <c r="H26" s="5">
        <v>2</v>
      </c>
      <c r="I26" s="5" t="s">
        <v>148</v>
      </c>
      <c r="J26" s="5" t="str">
        <f t="shared" si="0"/>
        <v>電子電路學三上必2</v>
      </c>
      <c r="K26" s="5" t="str">
        <f>VLOOKUP(I26,開課資料!F:H,3,0)</f>
        <v>張學龍</v>
      </c>
      <c r="L26" s="5" t="str">
        <f>VLOOKUP(I26,開課資料!F:I,4,0)</f>
        <v>6/16(二)至電訊科科辦公室拿作業</v>
      </c>
    </row>
    <row r="27" spans="1:12">
      <c r="A27" s="5" t="s">
        <v>24</v>
      </c>
      <c r="B27" s="5" t="s">
        <v>69</v>
      </c>
      <c r="C27" s="6" t="s">
        <v>70</v>
      </c>
      <c r="D27" s="6" t="s">
        <v>122</v>
      </c>
      <c r="E27" s="5" t="s">
        <v>83</v>
      </c>
      <c r="F27" s="5" t="s">
        <v>42</v>
      </c>
      <c r="G27" s="5" t="s">
        <v>19</v>
      </c>
      <c r="H27" s="5">
        <v>3</v>
      </c>
      <c r="I27" s="5" t="s">
        <v>149</v>
      </c>
      <c r="J27" s="5" t="str">
        <f t="shared" si="0"/>
        <v>單晶片微處理機實習二下必3</v>
      </c>
      <c r="K27" s="5" t="str">
        <f>VLOOKUP(I27,開課資料!F:H,3,0)</f>
        <v>馬庭宇</v>
      </c>
      <c r="L27" s="5" t="str">
        <f>VLOOKUP(I27,開課資料!F:I,4,0)</f>
        <v>6/16(二)至電訊科科辦公室拿作業</v>
      </c>
    </row>
    <row r="28" spans="1:12">
      <c r="A28" s="5" t="s">
        <v>24</v>
      </c>
      <c r="B28" s="5" t="s">
        <v>69</v>
      </c>
      <c r="C28" s="6" t="s">
        <v>70</v>
      </c>
      <c r="D28" s="6" t="s">
        <v>122</v>
      </c>
      <c r="E28" s="5" t="s">
        <v>57</v>
      </c>
      <c r="F28" s="5" t="s">
        <v>18</v>
      </c>
      <c r="G28" s="5" t="s">
        <v>19</v>
      </c>
      <c r="H28" s="5">
        <v>2</v>
      </c>
      <c r="I28" s="5" t="s">
        <v>150</v>
      </c>
      <c r="J28" s="5" t="str">
        <f t="shared" si="0"/>
        <v>物理一上必2</v>
      </c>
      <c r="K28" s="5" t="str">
        <f>VLOOKUP(I28,開課資料!F:H,3,0)</f>
        <v>許修銘</v>
      </c>
      <c r="L28" s="5" t="str">
        <f>VLOOKUP(I28,開課資料!F:I,4,0)</f>
        <v>6/16(二)至汽一甲班教室拿作業</v>
      </c>
    </row>
    <row r="29" spans="1:12">
      <c r="A29" s="5" t="s">
        <v>24</v>
      </c>
      <c r="B29" s="5" t="s">
        <v>69</v>
      </c>
      <c r="C29" s="6" t="s">
        <v>70</v>
      </c>
      <c r="D29" s="6" t="s">
        <v>122</v>
      </c>
      <c r="E29" s="5" t="s">
        <v>57</v>
      </c>
      <c r="F29" s="5" t="s">
        <v>41</v>
      </c>
      <c r="G29" s="5" t="s">
        <v>19</v>
      </c>
      <c r="H29" s="5">
        <v>2</v>
      </c>
      <c r="I29" s="5" t="s">
        <v>151</v>
      </c>
      <c r="J29" s="5" t="str">
        <f t="shared" si="0"/>
        <v>物理一下必2</v>
      </c>
      <c r="K29" s="5" t="str">
        <f>VLOOKUP(I29,開課資料!F:H,3,0)</f>
        <v>許修銘</v>
      </c>
      <c r="L29" s="5" t="str">
        <f>VLOOKUP(I29,開課資料!F:I,4,0)</f>
        <v>6/16(二)至汽一甲班教室拿作業</v>
      </c>
    </row>
    <row r="30" spans="1:12">
      <c r="A30" s="5" t="s">
        <v>24</v>
      </c>
      <c r="B30" s="5" t="s">
        <v>69</v>
      </c>
      <c r="C30" s="6" t="s">
        <v>70</v>
      </c>
      <c r="D30" s="6" t="s">
        <v>122</v>
      </c>
      <c r="E30" s="5" t="s">
        <v>87</v>
      </c>
      <c r="F30" s="5" t="s">
        <v>36</v>
      </c>
      <c r="G30" s="5" t="s">
        <v>73</v>
      </c>
      <c r="H30" s="5">
        <v>2</v>
      </c>
      <c r="I30" s="5" t="s">
        <v>152</v>
      </c>
      <c r="J30" s="5" t="str">
        <f t="shared" si="0"/>
        <v>電路學三上選2</v>
      </c>
      <c r="K30" s="5" t="str">
        <f>VLOOKUP(I30,開課資料!F:H,3,0)</f>
        <v>張學龍</v>
      </c>
      <c r="L30" s="5" t="str">
        <f>VLOOKUP(I30,開課資料!F:I,4,0)</f>
        <v>6/16(二)至電訊科科辦公室拿作業</v>
      </c>
    </row>
    <row r="31" spans="1:12">
      <c r="A31" s="5" t="s">
        <v>24</v>
      </c>
      <c r="B31" s="5" t="s">
        <v>89</v>
      </c>
      <c r="C31" s="6" t="s">
        <v>90</v>
      </c>
      <c r="D31" s="6" t="s">
        <v>123</v>
      </c>
      <c r="E31" s="5" t="s">
        <v>60</v>
      </c>
      <c r="F31" s="5" t="s">
        <v>41</v>
      </c>
      <c r="G31" s="5" t="s">
        <v>19</v>
      </c>
      <c r="H31" s="5">
        <v>3</v>
      </c>
      <c r="I31" s="5" t="s">
        <v>145</v>
      </c>
      <c r="J31" s="5" t="str">
        <f t="shared" si="0"/>
        <v>基本電學一下必3</v>
      </c>
      <c r="K31" s="5" t="str">
        <f>VLOOKUP(I31,開課資料!F:H,3,0)</f>
        <v>馬庭宇</v>
      </c>
      <c r="L31" s="5" t="str">
        <f>VLOOKUP(I31,開課資料!F:I,4,0)</f>
        <v>6/16(二)至電訊科科辦公室拿作業</v>
      </c>
    </row>
    <row r="32" spans="1:12">
      <c r="A32" s="5" t="s">
        <v>24</v>
      </c>
      <c r="B32" s="5" t="s">
        <v>89</v>
      </c>
      <c r="C32" s="6" t="s">
        <v>90</v>
      </c>
      <c r="D32" s="6" t="s">
        <v>123</v>
      </c>
      <c r="E32" s="5" t="s">
        <v>68</v>
      </c>
      <c r="F32" s="5" t="s">
        <v>67</v>
      </c>
      <c r="G32" s="5" t="s">
        <v>19</v>
      </c>
      <c r="H32" s="5">
        <v>3</v>
      </c>
      <c r="I32" s="5" t="s">
        <v>153</v>
      </c>
      <c r="J32" s="5" t="str">
        <f t="shared" si="0"/>
        <v>電子學二上必3</v>
      </c>
      <c r="K32" s="5" t="str">
        <f>VLOOKUP(I32,開課資料!F:H,3,0)</f>
        <v>張學龍</v>
      </c>
      <c r="L32" s="5" t="str">
        <f>VLOOKUP(I32,開課資料!F:I,4,0)</f>
        <v>6/16(二)至電訊科科辦公室拿作業</v>
      </c>
    </row>
    <row r="33" spans="1:12">
      <c r="A33" s="5" t="s">
        <v>24</v>
      </c>
      <c r="B33" s="5" t="s">
        <v>89</v>
      </c>
      <c r="C33" s="6" t="s">
        <v>90</v>
      </c>
      <c r="D33" s="6" t="s">
        <v>123</v>
      </c>
      <c r="E33" s="5" t="s">
        <v>68</v>
      </c>
      <c r="F33" s="5" t="s">
        <v>42</v>
      </c>
      <c r="G33" s="5" t="s">
        <v>19</v>
      </c>
      <c r="H33" s="5">
        <v>3</v>
      </c>
      <c r="I33" s="5" t="s">
        <v>146</v>
      </c>
      <c r="J33" s="5" t="str">
        <f t="shared" si="0"/>
        <v>電子學二下必3</v>
      </c>
      <c r="K33" s="5" t="str">
        <f>VLOOKUP(I33,開課資料!F:H,3,0)</f>
        <v>郭俊億</v>
      </c>
      <c r="L33" s="5" t="str">
        <f>VLOOKUP(I33,開課資料!F:I,4,0)</f>
        <v>6/16(二)至電訊科科辦公室拿作業</v>
      </c>
    </row>
    <row r="34" spans="1:12">
      <c r="A34" s="5" t="s">
        <v>24</v>
      </c>
      <c r="B34" s="5" t="s">
        <v>89</v>
      </c>
      <c r="C34" s="6" t="s">
        <v>90</v>
      </c>
      <c r="D34" s="6" t="s">
        <v>123</v>
      </c>
      <c r="E34" s="5" t="s">
        <v>81</v>
      </c>
      <c r="F34" s="5" t="s">
        <v>36</v>
      </c>
      <c r="G34" s="5" t="s">
        <v>19</v>
      </c>
      <c r="H34" s="5">
        <v>2</v>
      </c>
      <c r="I34" s="5" t="s">
        <v>148</v>
      </c>
      <c r="J34" s="5" t="str">
        <f t="shared" si="0"/>
        <v>電子電路學三上必2</v>
      </c>
      <c r="K34" s="5" t="str">
        <f>VLOOKUP(I34,開課資料!F:H,3,0)</f>
        <v>張學龍</v>
      </c>
      <c r="L34" s="5" t="str">
        <f>VLOOKUP(I34,開課資料!F:I,4,0)</f>
        <v>6/16(二)至電訊科科辦公室拿作業</v>
      </c>
    </row>
    <row r="35" spans="1:12">
      <c r="A35" s="5" t="s">
        <v>24</v>
      </c>
      <c r="B35" s="5" t="s">
        <v>89</v>
      </c>
      <c r="C35" s="6" t="s">
        <v>90</v>
      </c>
      <c r="D35" s="6" t="s">
        <v>123</v>
      </c>
      <c r="E35" s="5" t="s">
        <v>88</v>
      </c>
      <c r="F35" s="5" t="s">
        <v>42</v>
      </c>
      <c r="G35" s="5" t="s">
        <v>19</v>
      </c>
      <c r="H35" s="5">
        <v>3</v>
      </c>
      <c r="I35" s="5" t="s">
        <v>154</v>
      </c>
      <c r="J35" s="5" t="str">
        <f t="shared" si="0"/>
        <v>線性電路學二下必3</v>
      </c>
      <c r="K35" s="5" t="str">
        <f>VLOOKUP(I35,開課資料!F:H,3,0)</f>
        <v>馬庭宇</v>
      </c>
      <c r="L35" s="5" t="str">
        <f>VLOOKUP(I35,開課資料!F:I,4,0)</f>
        <v>6/16(二)至電訊科科辦公室拿作業</v>
      </c>
    </row>
    <row r="36" spans="1:12">
      <c r="A36" s="5" t="s">
        <v>24</v>
      </c>
      <c r="B36" s="5" t="s">
        <v>89</v>
      </c>
      <c r="C36" s="6" t="s">
        <v>90</v>
      </c>
      <c r="D36" s="6" t="s">
        <v>123</v>
      </c>
      <c r="E36" s="5" t="s">
        <v>87</v>
      </c>
      <c r="F36" s="5" t="s">
        <v>36</v>
      </c>
      <c r="G36" s="5" t="s">
        <v>73</v>
      </c>
      <c r="H36" s="5">
        <v>2</v>
      </c>
      <c r="I36" s="5" t="s">
        <v>152</v>
      </c>
      <c r="J36" s="5" t="str">
        <f t="shared" si="0"/>
        <v>電路學三上選2</v>
      </c>
      <c r="K36" s="5" t="str">
        <f>VLOOKUP(I36,開課資料!F:H,3,0)</f>
        <v>張學龍</v>
      </c>
      <c r="L36" s="5" t="str">
        <f>VLOOKUP(I36,開課資料!F:I,4,0)</f>
        <v>6/16(二)至電訊科科辦公室拿作業</v>
      </c>
    </row>
    <row r="37" spans="1:12">
      <c r="A37" s="5" t="s">
        <v>25</v>
      </c>
      <c r="B37" s="5" t="s">
        <v>92</v>
      </c>
      <c r="C37" s="6" t="s">
        <v>93</v>
      </c>
      <c r="D37" s="6" t="s">
        <v>124</v>
      </c>
      <c r="E37" s="5" t="s">
        <v>34</v>
      </c>
      <c r="F37" s="5" t="s">
        <v>67</v>
      </c>
      <c r="G37" s="5" t="s">
        <v>19</v>
      </c>
      <c r="H37" s="5">
        <v>3</v>
      </c>
      <c r="I37" s="5" t="s">
        <v>155</v>
      </c>
      <c r="J37" s="5" t="str">
        <f t="shared" si="0"/>
        <v>國語文二上必3</v>
      </c>
      <c r="K37" s="5" t="str">
        <f>VLOOKUP(I37,開課資料!F:H,3,0)</f>
        <v>陳姵妏</v>
      </c>
      <c r="L37" s="5" t="str">
        <f>VLOOKUP(I37,開課資料!F:I,4,0)</f>
        <v>6/16(二)至餐二甲班教室拿作業</v>
      </c>
    </row>
    <row r="38" spans="1:12">
      <c r="A38" s="5" t="s">
        <v>25</v>
      </c>
      <c r="B38" s="5" t="s">
        <v>92</v>
      </c>
      <c r="C38" s="6" t="s">
        <v>93</v>
      </c>
      <c r="D38" s="6" t="s">
        <v>124</v>
      </c>
      <c r="E38" s="5" t="s">
        <v>34</v>
      </c>
      <c r="F38" s="5" t="s">
        <v>36</v>
      </c>
      <c r="G38" s="5" t="s">
        <v>19</v>
      </c>
      <c r="H38" s="5">
        <v>2</v>
      </c>
      <c r="I38" s="5" t="s">
        <v>130</v>
      </c>
      <c r="J38" s="5" t="str">
        <f t="shared" si="0"/>
        <v>國語文三上必2</v>
      </c>
      <c r="K38" s="5" t="str">
        <f>VLOOKUP(I38,開課資料!F:H,3,0)</f>
        <v>杜信德</v>
      </c>
      <c r="L38" s="5" t="str">
        <f>VLOOKUP(I38,開課資料!F:I,4,0)</f>
        <v>6/16(二)至教務處教學組拿作業</v>
      </c>
    </row>
    <row r="39" spans="1:12">
      <c r="A39" s="5" t="s">
        <v>25</v>
      </c>
      <c r="B39" s="5" t="s">
        <v>92</v>
      </c>
      <c r="C39" s="6" t="s">
        <v>93</v>
      </c>
      <c r="D39" s="6" t="s">
        <v>124</v>
      </c>
      <c r="E39" s="5" t="s">
        <v>39</v>
      </c>
      <c r="F39" s="5" t="s">
        <v>36</v>
      </c>
      <c r="G39" s="5" t="s">
        <v>19</v>
      </c>
      <c r="H39" s="5">
        <v>2</v>
      </c>
      <c r="I39" s="5" t="s">
        <v>156</v>
      </c>
      <c r="J39" s="5" t="str">
        <f t="shared" si="0"/>
        <v>英語文三上必2</v>
      </c>
      <c r="K39" s="5" t="str">
        <f>VLOOKUP(I39,開課資料!F:H,3,0)</f>
        <v>馮秀儀</v>
      </c>
      <c r="L39" s="5" t="str">
        <f>VLOOKUP(I39,開課資料!F:I,4,0)</f>
        <v>6/16(二)至電一甲班教室拿作業</v>
      </c>
    </row>
    <row r="40" spans="1:12">
      <c r="A40" s="5" t="s">
        <v>25</v>
      </c>
      <c r="B40" s="5" t="s">
        <v>92</v>
      </c>
      <c r="C40" s="6" t="s">
        <v>93</v>
      </c>
      <c r="D40" s="6" t="s">
        <v>124</v>
      </c>
      <c r="E40" s="5" t="s">
        <v>20</v>
      </c>
      <c r="F40" s="5" t="s">
        <v>42</v>
      </c>
      <c r="G40" s="5" t="s">
        <v>19</v>
      </c>
      <c r="H40" s="5">
        <v>2</v>
      </c>
      <c r="I40" s="5" t="s">
        <v>157</v>
      </c>
      <c r="J40" s="5" t="str">
        <f t="shared" si="0"/>
        <v>數學二下必2</v>
      </c>
      <c r="K40" s="5" t="str">
        <f>VLOOKUP(I40,開課資料!F:H,3,0)</f>
        <v>吳鈞鴻</v>
      </c>
      <c r="L40" s="5" t="str">
        <f>VLOOKUP(I40,開課資料!F:I,4,0)</f>
        <v>6/16(二)至學務處拿作業</v>
      </c>
    </row>
    <row r="41" spans="1:12">
      <c r="A41" s="5" t="s">
        <v>25</v>
      </c>
      <c r="B41" s="5" t="s">
        <v>92</v>
      </c>
      <c r="C41" s="6" t="s">
        <v>93</v>
      </c>
      <c r="D41" s="6" t="s">
        <v>124</v>
      </c>
      <c r="E41" s="5" t="s">
        <v>74</v>
      </c>
      <c r="F41" s="5" t="s">
        <v>36</v>
      </c>
      <c r="G41" s="5" t="s">
        <v>73</v>
      </c>
      <c r="H41" s="5">
        <v>2</v>
      </c>
      <c r="I41" s="5" t="s">
        <v>158</v>
      </c>
      <c r="J41" s="5" t="str">
        <f t="shared" si="0"/>
        <v>生活中的數學素養三上選2</v>
      </c>
      <c r="K41" s="5" t="str">
        <f>VLOOKUP(I41,開課資料!F:H,3,0)</f>
        <v>陳志雄</v>
      </c>
      <c r="L41" s="5" t="str">
        <f>VLOOKUP(I41,開課資料!F:I,4,0)</f>
        <v>6/16(二)至汽二甲班教室拿作業</v>
      </c>
    </row>
    <row r="42" spans="1:12">
      <c r="A42" s="5" t="s">
        <v>25</v>
      </c>
      <c r="B42" s="5" t="s">
        <v>92</v>
      </c>
      <c r="C42" s="6" t="s">
        <v>93</v>
      </c>
      <c r="D42" s="6" t="s">
        <v>124</v>
      </c>
      <c r="E42" s="5" t="s">
        <v>52</v>
      </c>
      <c r="F42" s="5" t="s">
        <v>18</v>
      </c>
      <c r="G42" s="5" t="s">
        <v>19</v>
      </c>
      <c r="H42" s="5">
        <v>2</v>
      </c>
      <c r="I42" s="5" t="s">
        <v>159</v>
      </c>
      <c r="J42" s="5" t="str">
        <f t="shared" si="0"/>
        <v>地理一上必2</v>
      </c>
      <c r="K42" s="5" t="str">
        <f>VLOOKUP(I42,開課資料!F:H,3,0)</f>
        <v>鍾侑蒔</v>
      </c>
      <c r="L42" s="5" t="str">
        <f>VLOOKUP(I42,開課資料!F:I,4,0)</f>
        <v>6/16(二)至訊二甲班教室拿作業</v>
      </c>
    </row>
    <row r="43" spans="1:12">
      <c r="A43" s="5" t="s">
        <v>25</v>
      </c>
      <c r="B43" s="5" t="s">
        <v>92</v>
      </c>
      <c r="C43" s="6" t="s">
        <v>93</v>
      </c>
      <c r="D43" s="6" t="s">
        <v>124</v>
      </c>
      <c r="E43" s="5" t="s">
        <v>84</v>
      </c>
      <c r="F43" s="5" t="s">
        <v>42</v>
      </c>
      <c r="G43" s="5" t="s">
        <v>19</v>
      </c>
      <c r="H43" s="5">
        <v>2</v>
      </c>
      <c r="I43" s="5" t="s">
        <v>160</v>
      </c>
      <c r="J43" s="5" t="str">
        <f t="shared" si="0"/>
        <v>公民與社會二下必2</v>
      </c>
      <c r="K43" s="5" t="str">
        <f>VLOOKUP(I43,開課資料!F:H,3,0)</f>
        <v>林建光</v>
      </c>
      <c r="L43" s="5" t="str">
        <f>VLOOKUP(I43,開課資料!F:I,4,0)</f>
        <v>6/16(二)至教務處拿作業</v>
      </c>
    </row>
    <row r="44" spans="1:12">
      <c r="A44" s="5" t="s">
        <v>25</v>
      </c>
      <c r="B44" s="5" t="s">
        <v>92</v>
      </c>
      <c r="C44" s="6" t="s">
        <v>93</v>
      </c>
      <c r="D44" s="6" t="s">
        <v>124</v>
      </c>
      <c r="E44" s="5" t="s">
        <v>95</v>
      </c>
      <c r="F44" s="5" t="s">
        <v>36</v>
      </c>
      <c r="G44" s="5" t="s">
        <v>19</v>
      </c>
      <c r="H44" s="5">
        <v>1</v>
      </c>
      <c r="I44" s="5" t="s">
        <v>161</v>
      </c>
      <c r="J44" s="5" t="str">
        <f t="shared" si="0"/>
        <v>餐旅服務管理三上必1</v>
      </c>
      <c r="K44" s="5" t="str">
        <f>VLOOKUP(I44,開課資料!F:H,3,0)</f>
        <v>翁翊展</v>
      </c>
      <c r="L44" s="5" t="str">
        <f>VLOOKUP(I44,開課資料!F:I,4,0)</f>
        <v>6/16(二)至餐一甲班教室拿作業</v>
      </c>
    </row>
    <row r="45" spans="1:12">
      <c r="A45" s="5" t="s">
        <v>25</v>
      </c>
      <c r="B45" s="5" t="s">
        <v>92</v>
      </c>
      <c r="C45" s="6" t="s">
        <v>93</v>
      </c>
      <c r="D45" s="6" t="s">
        <v>124</v>
      </c>
      <c r="E45" s="5" t="s">
        <v>76</v>
      </c>
      <c r="F45" s="5" t="s">
        <v>67</v>
      </c>
      <c r="G45" s="5" t="s">
        <v>19</v>
      </c>
      <c r="H45" s="5">
        <v>3</v>
      </c>
      <c r="I45" s="5" t="s">
        <v>162</v>
      </c>
      <c r="J45" s="5" t="str">
        <f t="shared" si="0"/>
        <v>飲料實務二上必3</v>
      </c>
      <c r="K45" s="5" t="str">
        <f>VLOOKUP(I45,開課資料!F:H,3,0)</f>
        <v>許嫣甄</v>
      </c>
      <c r="L45" s="5" t="str">
        <f>VLOOKUP(I45,開課資料!F:I,4,0)</f>
        <v>6/16(二)至餐一乙班教室拿作業</v>
      </c>
    </row>
    <row r="46" spans="1:12">
      <c r="A46" s="5" t="s">
        <v>25</v>
      </c>
      <c r="B46" s="5" t="s">
        <v>92</v>
      </c>
      <c r="C46" s="6" t="s">
        <v>93</v>
      </c>
      <c r="D46" s="6" t="s">
        <v>124</v>
      </c>
      <c r="E46" s="5" t="s">
        <v>64</v>
      </c>
      <c r="F46" s="5" t="s">
        <v>41</v>
      </c>
      <c r="G46" s="5" t="s">
        <v>19</v>
      </c>
      <c r="H46" s="5">
        <v>3</v>
      </c>
      <c r="I46" s="5" t="s">
        <v>163</v>
      </c>
      <c r="J46" s="5" t="str">
        <f t="shared" si="0"/>
        <v>餐飲服務技術一下必3</v>
      </c>
      <c r="K46" s="5" t="str">
        <f>VLOOKUP(I46,開課資料!F:H,3,0)</f>
        <v>翁翊展</v>
      </c>
      <c r="L46" s="5" t="str">
        <f>VLOOKUP(I46,開課資料!F:I,4,0)</f>
        <v>6/16(二)至餐一甲班教室拿作業</v>
      </c>
    </row>
    <row r="47" spans="1:12">
      <c r="A47" s="5" t="s">
        <v>26</v>
      </c>
      <c r="B47" s="5" t="s">
        <v>104</v>
      </c>
      <c r="C47" s="6" t="s">
        <v>105</v>
      </c>
      <c r="D47" s="6" t="s">
        <v>125</v>
      </c>
      <c r="E47" s="5" t="s">
        <v>34</v>
      </c>
      <c r="F47" s="5" t="s">
        <v>67</v>
      </c>
      <c r="G47" s="5" t="s">
        <v>19</v>
      </c>
      <c r="H47" s="5">
        <v>3</v>
      </c>
      <c r="I47" s="5" t="s">
        <v>155</v>
      </c>
      <c r="J47" s="5" t="str">
        <f t="shared" si="0"/>
        <v>國語文二上必3</v>
      </c>
      <c r="K47" s="5" t="str">
        <f>VLOOKUP(I47,開課資料!F:H,3,0)</f>
        <v>陳姵妏</v>
      </c>
      <c r="L47" s="5" t="str">
        <f>VLOOKUP(I47,開課資料!F:I,4,0)</f>
        <v>6/16(二)至餐二甲班教室拿作業</v>
      </c>
    </row>
    <row r="48" spans="1:12">
      <c r="A48" s="5" t="s">
        <v>26</v>
      </c>
      <c r="B48" s="5" t="s">
        <v>104</v>
      </c>
      <c r="C48" s="6" t="s">
        <v>105</v>
      </c>
      <c r="D48" s="6" t="s">
        <v>125</v>
      </c>
      <c r="E48" s="5" t="s">
        <v>34</v>
      </c>
      <c r="F48" s="5" t="s">
        <v>42</v>
      </c>
      <c r="G48" s="5" t="s">
        <v>19</v>
      </c>
      <c r="H48" s="5">
        <v>3</v>
      </c>
      <c r="I48" s="5" t="s">
        <v>164</v>
      </c>
      <c r="J48" s="5" t="str">
        <f t="shared" si="0"/>
        <v>國語文二下必3</v>
      </c>
      <c r="K48" s="5" t="str">
        <f>VLOOKUP(I48,開課資料!F:H,3,0)</f>
        <v>陳姵妏</v>
      </c>
      <c r="L48" s="5" t="str">
        <f>VLOOKUP(I48,開課資料!F:I,4,0)</f>
        <v>6/16(二)至餐二甲班教室拿作業</v>
      </c>
    </row>
    <row r="49" spans="1:12">
      <c r="A49" s="5" t="s">
        <v>26</v>
      </c>
      <c r="B49" s="5" t="s">
        <v>104</v>
      </c>
      <c r="C49" s="6" t="s">
        <v>105</v>
      </c>
      <c r="D49" s="6" t="s">
        <v>125</v>
      </c>
      <c r="E49" s="5" t="s">
        <v>34</v>
      </c>
      <c r="F49" s="5" t="s">
        <v>36</v>
      </c>
      <c r="G49" s="5" t="s">
        <v>19</v>
      </c>
      <c r="H49" s="5">
        <v>2</v>
      </c>
      <c r="I49" s="5" t="s">
        <v>130</v>
      </c>
      <c r="J49" s="5" t="str">
        <f t="shared" si="0"/>
        <v>國語文三上必2</v>
      </c>
      <c r="K49" s="5" t="str">
        <f>VLOOKUP(I49,開課資料!F:H,3,0)</f>
        <v>杜信德</v>
      </c>
      <c r="L49" s="5" t="str">
        <f>VLOOKUP(I49,開課資料!F:I,4,0)</f>
        <v>6/16(二)至教務處教學組拿作業</v>
      </c>
    </row>
    <row r="50" spans="1:12">
      <c r="A50" s="5" t="s">
        <v>26</v>
      </c>
      <c r="B50" s="5" t="s">
        <v>104</v>
      </c>
      <c r="C50" s="6" t="s">
        <v>105</v>
      </c>
      <c r="D50" s="6" t="s">
        <v>125</v>
      </c>
      <c r="E50" s="5" t="s">
        <v>20</v>
      </c>
      <c r="F50" s="5" t="s">
        <v>18</v>
      </c>
      <c r="G50" s="5" t="s">
        <v>19</v>
      </c>
      <c r="H50" s="5">
        <v>3</v>
      </c>
      <c r="I50" s="5" t="s">
        <v>165</v>
      </c>
      <c r="J50" s="5" t="str">
        <f t="shared" si="0"/>
        <v>數學一上必3</v>
      </c>
      <c r="K50" s="5" t="str">
        <f>VLOOKUP(I50,開課資料!F:H,3,0)</f>
        <v>吳鈞鴻</v>
      </c>
      <c r="L50" s="5" t="str">
        <f>VLOOKUP(I50,開課資料!F:I,4,0)</f>
        <v>6/16(二)至學務處拿作業</v>
      </c>
    </row>
    <row r="51" spans="1:12">
      <c r="A51" s="5" t="s">
        <v>27</v>
      </c>
      <c r="B51" s="5" t="s">
        <v>107</v>
      </c>
      <c r="C51" s="6" t="s">
        <v>108</v>
      </c>
      <c r="D51" s="6" t="s">
        <v>126</v>
      </c>
      <c r="E51" s="5" t="s">
        <v>34</v>
      </c>
      <c r="F51" s="5" t="s">
        <v>42</v>
      </c>
      <c r="G51" s="5" t="s">
        <v>19</v>
      </c>
      <c r="H51" s="5">
        <v>3</v>
      </c>
      <c r="I51" s="5" t="s">
        <v>164</v>
      </c>
      <c r="J51" s="5" t="str">
        <f t="shared" si="0"/>
        <v>國語文二下必3</v>
      </c>
      <c r="K51" s="5" t="str">
        <f>VLOOKUP(I51,開課資料!F:H,3,0)</f>
        <v>陳姵妏</v>
      </c>
      <c r="L51" s="5" t="str">
        <f>VLOOKUP(I51,開課資料!F:I,4,0)</f>
        <v>6/16(二)至餐二甲班教室拿作業</v>
      </c>
    </row>
    <row r="52" spans="1:12">
      <c r="A52" s="5" t="s">
        <v>27</v>
      </c>
      <c r="B52" s="5" t="s">
        <v>107</v>
      </c>
      <c r="C52" s="6" t="s">
        <v>108</v>
      </c>
      <c r="D52" s="6" t="s">
        <v>126</v>
      </c>
      <c r="E52" s="5" t="s">
        <v>37</v>
      </c>
      <c r="F52" s="5" t="s">
        <v>18</v>
      </c>
      <c r="G52" s="5" t="s">
        <v>19</v>
      </c>
      <c r="H52" s="5">
        <v>3</v>
      </c>
      <c r="I52" s="5" t="s">
        <v>166</v>
      </c>
      <c r="J52" s="5" t="str">
        <f t="shared" si="0"/>
        <v>色彩原理一上必3</v>
      </c>
      <c r="K52" s="5" t="str">
        <f>VLOOKUP(I52,開課資料!F:H,3,0)</f>
        <v>楊白鯨</v>
      </c>
      <c r="L52" s="5" t="str">
        <f>VLOOKUP(I52,開課資料!F:I,4,0)</f>
        <v>6/16(二)至動一甲班教室拿作業</v>
      </c>
    </row>
    <row r="53" spans="1:12">
      <c r="A53" s="5" t="s">
        <v>27</v>
      </c>
      <c r="B53" s="5" t="s">
        <v>107</v>
      </c>
      <c r="C53" s="6" t="s">
        <v>108</v>
      </c>
      <c r="D53" s="6" t="s">
        <v>126</v>
      </c>
      <c r="E53" s="5" t="s">
        <v>97</v>
      </c>
      <c r="F53" s="5" t="s">
        <v>36</v>
      </c>
      <c r="G53" s="5" t="s">
        <v>73</v>
      </c>
      <c r="H53" s="5">
        <v>3</v>
      </c>
      <c r="I53" s="5" t="s">
        <v>167</v>
      </c>
      <c r="J53" s="5" t="str">
        <f t="shared" si="0"/>
        <v>故事創意設計概論三上選3</v>
      </c>
      <c r="K53" s="5" t="str">
        <f>VLOOKUP(I53,開課資料!F:H,3,0)</f>
        <v>楊白鯨</v>
      </c>
      <c r="L53" s="5" t="str">
        <f>VLOOKUP(I53,開課資料!F:I,4,0)</f>
        <v>6/16(二)至動一甲班教室拿作業</v>
      </c>
    </row>
    <row r="54" spans="1:12">
      <c r="A54" s="5" t="s">
        <v>23</v>
      </c>
      <c r="B54" s="5" t="s">
        <v>30</v>
      </c>
      <c r="C54" s="6" t="s">
        <v>31</v>
      </c>
      <c r="D54" s="6" t="s">
        <v>116</v>
      </c>
      <c r="E54" s="5" t="s">
        <v>39</v>
      </c>
      <c r="F54" s="5" t="s">
        <v>99</v>
      </c>
      <c r="G54" s="5" t="s">
        <v>19</v>
      </c>
      <c r="H54" s="5">
        <v>2</v>
      </c>
      <c r="I54" s="5" t="s">
        <v>168</v>
      </c>
      <c r="J54" s="5" t="str">
        <f t="shared" si="0"/>
        <v>英語文三下必2</v>
      </c>
      <c r="K54" s="5" t="str">
        <f>VLOOKUP(I54,開課資料!F:H,3,0)</f>
        <v>馮秀儀</v>
      </c>
      <c r="L54" s="5" t="str">
        <f>VLOOKUP(I54,開課資料!F:I,4,0)</f>
        <v>6/16(二)至電一甲班教室拿作業</v>
      </c>
    </row>
    <row r="55" spans="1:12">
      <c r="A55" s="5" t="s">
        <v>23</v>
      </c>
      <c r="B55" s="5" t="s">
        <v>46</v>
      </c>
      <c r="C55" s="6" t="s">
        <v>47</v>
      </c>
      <c r="D55" s="6" t="s">
        <v>117</v>
      </c>
      <c r="E55" s="5" t="s">
        <v>102</v>
      </c>
      <c r="F55" s="5" t="s">
        <v>99</v>
      </c>
      <c r="G55" s="5" t="s">
        <v>73</v>
      </c>
      <c r="H55" s="5">
        <v>2</v>
      </c>
      <c r="I55" s="5" t="s">
        <v>169</v>
      </c>
      <c r="J55" s="5" t="str">
        <f t="shared" si="0"/>
        <v>服務行銷學三下選2</v>
      </c>
      <c r="K55" s="5" t="str">
        <f>VLOOKUP(I55,開課資料!F:H,3,0)</f>
        <v>陳昱宇</v>
      </c>
      <c r="L55" s="5" t="str">
        <f>VLOOKUP(I55,開課資料!F:I,4,0)</f>
        <v>6/16(二)至教務處教學組拿作業</v>
      </c>
    </row>
    <row r="56" spans="1:12">
      <c r="A56" s="5" t="s">
        <v>26</v>
      </c>
      <c r="B56" s="5" t="s">
        <v>104</v>
      </c>
      <c r="C56" s="6" t="s">
        <v>105</v>
      </c>
      <c r="D56" s="6" t="s">
        <v>125</v>
      </c>
      <c r="E56" s="5" t="s">
        <v>34</v>
      </c>
      <c r="F56" s="5" t="s">
        <v>99</v>
      </c>
      <c r="G56" s="5" t="s">
        <v>19</v>
      </c>
      <c r="H56" s="5">
        <v>2</v>
      </c>
      <c r="I56" s="5" t="s">
        <v>170</v>
      </c>
      <c r="J56" s="5" t="str">
        <f t="shared" si="0"/>
        <v>國語文三下必2</v>
      </c>
      <c r="K56" s="5" t="str">
        <f>VLOOKUP(I56,開課資料!F:H,3,0)</f>
        <v>林淑怡</v>
      </c>
      <c r="L56" s="5" t="str">
        <f>VLOOKUP(I56,開課資料!F:I,4,0)</f>
        <v>6/16(二)至汽三甲班教室拿作業</v>
      </c>
    </row>
  </sheetData>
  <autoFilter ref="A1:T1"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開課統計</vt:lpstr>
      <vt:lpstr>開課資料</vt:lpstr>
      <vt:lpstr>學生資料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THHS</dc:creator>
  <cp:lastModifiedBy>Windows 使用者</cp:lastModifiedBy>
  <dcterms:created xsi:type="dcterms:W3CDTF">2026-06-10T02:47:36Z</dcterms:created>
  <dcterms:modified xsi:type="dcterms:W3CDTF">2026-06-14T23:47:27Z</dcterms:modified>
</cp:coreProperties>
</file>